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24226"/>
  <bookViews>
    <workbookView xWindow="36616" yWindow="65461" windowWidth="29040" windowHeight="17640" tabRatio="793" firstSheet="11" activeTab="16"/>
  </bookViews>
  <sheets>
    <sheet name="Přehled" sheetId="1" r:id="rId1"/>
    <sheet name="IF RM1" sheetId="21" r:id="rId2"/>
    <sheet name="IF RM2" sheetId="20" r:id="rId3"/>
    <sheet name="IF G1" sheetId="24" r:id="rId4"/>
    <sheet name="IF G2" sheetId="23" r:id="rId5"/>
    <sheet name="EU I CC1.01" sheetId="2" r:id="rId6"/>
    <sheet name="EU I CC2" sheetId="8" r:id="rId7"/>
    <sheet name="EU I CCA" sheetId="7" r:id="rId8"/>
    <sheet name="IF KP1" sheetId="30" r:id="rId9"/>
    <sheet name="IF KP2" sheetId="29" r:id="rId10"/>
    <sheet name="IF O1" sheetId="12" r:id="rId11"/>
    <sheet name="IF O2" sheetId="27" r:id="rId12"/>
    <sheet name="IF IP1" sheetId="3" r:id="rId13"/>
    <sheet name="IF IP2" sheetId="4" r:id="rId14"/>
    <sheet name="IF IP3" sheetId="5" r:id="rId15"/>
    <sheet name="IF IP4" sheetId="6" r:id="rId16"/>
    <sheet name="IF ESG" sheetId="31" r:id="rId17"/>
  </sheets>
  <definedNames>
    <definedName name="Contract_type">#REF!</definedName>
    <definedName name="Themes">#REF!</definedName>
    <definedName name="Type_Link">#REF!</definedName>
    <definedName name="YesNo">#REF!</definedName>
  </definedNames>
  <calcPr calcId="191029"/>
  <extLst/>
</workbook>
</file>

<file path=xl/sharedStrings.xml><?xml version="1.0" encoding="utf-8"?>
<sst xmlns="http://schemas.openxmlformats.org/spreadsheetml/2006/main" count="666" uniqueCount="455">
  <si>
    <t>a</t>
  </si>
  <si>
    <t>b</t>
  </si>
  <si>
    <t>c</t>
  </si>
  <si>
    <t>d</t>
  </si>
  <si>
    <t>e</t>
  </si>
  <si>
    <t>xxx</t>
  </si>
  <si>
    <t>IF IP1</t>
  </si>
  <si>
    <t>IF IP2</t>
  </si>
  <si>
    <t>IF IP3</t>
  </si>
  <si>
    <t>IF IP4</t>
  </si>
  <si>
    <t>Kapitálové požadavky</t>
  </si>
  <si>
    <t>Požadavek dle fixních režijních nákladů</t>
  </si>
  <si>
    <t>Volný text</t>
  </si>
  <si>
    <t>IF O1</t>
  </si>
  <si>
    <t>IF O2</t>
  </si>
  <si>
    <t>Volný text nebo hodnoty</t>
  </si>
  <si>
    <t xml:space="preserve">Název </t>
  </si>
  <si>
    <t>Cíle a zásady řízení rizik</t>
  </si>
  <si>
    <t>Správa a řízení</t>
  </si>
  <si>
    <t>Trvalý minimální kapitálový požadavek</t>
  </si>
  <si>
    <t>Položka</t>
  </si>
  <si>
    <t>Vazba na legislativu</t>
  </si>
  <si>
    <t>IF KP1</t>
  </si>
  <si>
    <t>IF KP2</t>
  </si>
  <si>
    <t>IF RM1</t>
  </si>
  <si>
    <t>IF RM2</t>
  </si>
  <si>
    <t>Zkratka šablony/ tabulky</t>
  </si>
  <si>
    <t>IF G1</t>
  </si>
  <si>
    <t>IF G2</t>
  </si>
  <si>
    <t>Politika různorodosti a zřízení výboru pro rizika</t>
  </si>
  <si>
    <t>IF G2:  Politika různorodosti a zřízení výboru pro rizika</t>
  </si>
  <si>
    <t>Politika různorodosti s ohledem na výběr členů vedoucího orgánu:</t>
  </si>
  <si>
    <t>Výbor pro rizika</t>
  </si>
  <si>
    <t>Nejdůležitější charakteristiky systému odměňování</t>
  </si>
  <si>
    <t>Zásady pro výplatu odměn prostřednictvím nástrojů</t>
  </si>
  <si>
    <t>Prahy významnosti pro aplikaci požadavku na zveřejnění:</t>
  </si>
  <si>
    <t>2) zveřejní se pouze společnosti, jejichž akcie jsou přijaty k obchodování na regulovaném trhu a investiční podnik drží hlasovací práva přesahující 5% všech hlasovacích práv vydaných společností.</t>
  </si>
  <si>
    <t>Ze zveřejnění jsou vyloučeny akcie ve správě investičního podniku, u kterých si akcionáři ponechali hlasovací práva (na základě smluvního ujednání zakazujícího investičnímu podniku hlasovat jejich jménem).</t>
  </si>
  <si>
    <t>Komentář k uveřejňování investiční politiky:</t>
  </si>
  <si>
    <t>Informace platné k datu:</t>
  </si>
  <si>
    <t>Počet členů výboru pro rizika</t>
  </si>
  <si>
    <t>Počet zasedání výboru pro rizika za rok</t>
  </si>
  <si>
    <t>dynamická tabulka - počet řádků se přizpůsobí podle počtu členů vedoucího orgánu OCP</t>
  </si>
  <si>
    <t>Ostatní vybraní pracovníci</t>
  </si>
  <si>
    <t>Pevné složky odměn celkem (v CZK) v roce N</t>
  </si>
  <si>
    <t>z toho: hotovost</t>
  </si>
  <si>
    <t>z toho: akcie nebo obdobné vlastnické podíly</t>
  </si>
  <si>
    <t>z toho: další nástroje vedlejšího kapitálu tier 1 nebo nástrojů kapitálu tier 2 nebo jiných nástrojů, které lze plně přeměnit na nástroje zahrnované do kmenového kapitálu tier 1 nebo odepsat, a které odpovídajícím způsobem odráží úvěrovou kvalitu OCP při jeho trvání</t>
  </si>
  <si>
    <t>z toho: nepeněžní nástroje, které odrážejí strukturu nástrojů spravovaných portfolií</t>
  </si>
  <si>
    <t>z toho: schválené alternativní nástroje</t>
  </si>
  <si>
    <t>z toho: jiné formy</t>
  </si>
  <si>
    <t>Pohyblivé složky odměn celkem (v CZK) v roce N</t>
  </si>
  <si>
    <t>z toho: s oddálenou splatností</t>
  </si>
  <si>
    <t>z toho: budou vyplaceny v roce N</t>
  </si>
  <si>
    <t>z toho: budou vyplaceny v následujících letech</t>
  </si>
  <si>
    <t>Celková výše snížení pohyblivé složky odměn s oddálenou splatností na základě následné úpravy, přičemž k snížení došlo v roce N s ohledem na pohyblivou složku s oddálenou spatností přiznanou před rokem N, která měla být vyplacena v roce N</t>
  </si>
  <si>
    <t>Celková zaručená pohyblivá složka odměny v roce N</t>
  </si>
  <si>
    <t>Celková výše odstupného přiznaného v letech před rokem N a vyplaceného v roce N</t>
  </si>
  <si>
    <t>Celková výše odstupného přiznaného v roce N</t>
  </si>
  <si>
    <t>z toho: odstupné s oddálenou splatností přiznané v roce N</t>
  </si>
  <si>
    <t>Zaručená pohyblivá složka odměny v roce N - celkový počet příjemců</t>
  </si>
  <si>
    <t>Odstupné přiznané v roce N - celkový počet příjemců</t>
  </si>
  <si>
    <t>Nejvyšší výše odstupného přiznaného v roce N jednotlivci</t>
  </si>
  <si>
    <t>Další informace o celkové výši pohyblivých složek odměny (veškeré níže uvedené částky musejí být uvedené výše v rámci celkové pohyblivé složky odměňování)</t>
  </si>
  <si>
    <t>Rok plnění, za který jsou odměny přiznány (rok N)</t>
  </si>
  <si>
    <t xml:space="preserve">body i) a ii) </t>
  </si>
  <si>
    <t>bod iii)</t>
  </si>
  <si>
    <t>bod iv)</t>
  </si>
  <si>
    <t xml:space="preserve">bod v) </t>
  </si>
  <si>
    <t>bod vi)</t>
  </si>
  <si>
    <t>Celková výše dosud nevyplacených pohyblivých složek odměn s oddálenou splatností přiznaných v předchozích období plnění a ne v roce N.</t>
  </si>
  <si>
    <t>bod vii)</t>
  </si>
  <si>
    <t>písm. a)</t>
  </si>
  <si>
    <t>Kritéria pro převedení odměny (vesting)</t>
  </si>
  <si>
    <t>Zásady pro oddálení splatnosti odměny (deferral)</t>
  </si>
  <si>
    <t>Kritéria pro přiznání pohyblivé složky odměny</t>
  </si>
  <si>
    <t>Způsob zajištění toho, že zásady odměňování jsou genderově neutrální</t>
  </si>
  <si>
    <t>písm. b)</t>
  </si>
  <si>
    <t>návětí</t>
  </si>
  <si>
    <t>Složení regulatorního kapitálu</t>
  </si>
  <si>
    <t>EU I CC2</t>
  </si>
  <si>
    <t>Kapitál: Sesouhlasení regulatorního kapitálu s rozvahou v auditované účetní závěrce</t>
  </si>
  <si>
    <t>EU I CCA</t>
  </si>
  <si>
    <t>a)</t>
  </si>
  <si>
    <t>b)</t>
  </si>
  <si>
    <t>Zdroj založený na referenčních číslech/písmenech rozvahy v auditované účetní závěrce</t>
  </si>
  <si>
    <t>KAPITÁL</t>
  </si>
  <si>
    <t>KAPITÁL TIER 1</t>
  </si>
  <si>
    <t>KMENOVÝ KAPITÁL TIER 1</t>
  </si>
  <si>
    <t>Zcela splacené kapitálové nástroje</t>
  </si>
  <si>
    <t>Emisní ážio</t>
  </si>
  <si>
    <t>Nerozdělený zisk</t>
  </si>
  <si>
    <t>Kumulovaný ostatní úplný výsledek hospodaření</t>
  </si>
  <si>
    <t>Ostatní fondy</t>
  </si>
  <si>
    <t>Menšinový podíl uznaný v kapitálu CET1</t>
  </si>
  <si>
    <t>Úpravy kmenového kapitálu tier 1 v důsledku obezřetnostních filtrů</t>
  </si>
  <si>
    <t>(–) ODPOČTY OD KMENOVÉHO KAPITÁLU TIER 1 CELKEM</t>
  </si>
  <si>
    <t>(–) Vlastní nástroje zahrnované do kmenového kapitálu tier 1</t>
  </si>
  <si>
    <t>(–) Přímé kapitálové investice do nástrojů zahrnovaných do kmenového kapitálu tier 1</t>
  </si>
  <si>
    <t>(–) Nepřímé kapitálové investice do nástrojů zahrnovaných do kmenového kapitálu tier 1</t>
  </si>
  <si>
    <t>(–) Syntetické kapitálové investice do nástrojů zahrnovaných do kmenového kapitálu tier 1</t>
  </si>
  <si>
    <t>(–) Ztráty běžného účetního roku</t>
  </si>
  <si>
    <t>(–) Goodwill</t>
  </si>
  <si>
    <t>(–) Jiná nehmotná aktiva</t>
  </si>
  <si>
    <t>(–) Odložené daňové pohledávky, které jsou závislé na budoucím zisku a nevyplývají z přechodných rozdílů, po zohlednění souvisejících daňových závazků</t>
  </si>
  <si>
    <t>(–) Kvalifikovaná účast mimo finanční sektor přesahující 15 % kapitálu</t>
  </si>
  <si>
    <t>(–) Celkové kvalifikované účasti v podnicích, které nejsou subjekty finančního sektoru, přesahující 60 % kapitálu</t>
  </si>
  <si>
    <t>(–) Nástroje zahrnované do kmenového kapitálu tier 1 subjektů finančního sektoru, v nichž instituce nemá významnou investici</t>
  </si>
  <si>
    <t>(–) Nástroje zahrnované do kmenového kapitálu tier 1 subjektů finančního sektoru, v nichž má instituce významnou investici</t>
  </si>
  <si>
    <t>(–) Aktiva penzijního fondu definovaných požitků</t>
  </si>
  <si>
    <t>(–) Ostatní odpočty</t>
  </si>
  <si>
    <t>KMENOVÝ KAPITÁL TIER 1: Ostatní kapitálové položky, odpočty od kapitálu a úpravy kapitálu</t>
  </si>
  <si>
    <t>VEDLEJŠÍ KAPITÁL TIER 1</t>
  </si>
  <si>
    <t>Plně uhrazené přímo vydané kapitálové nástroje</t>
  </si>
  <si>
    <t>(–) ODPOČTY OD VEDLEJŠÍHO KAPITÁLU TIER 1 CELKEM</t>
  </si>
  <si>
    <t>(–) Vlastní nástroje zahrnované do vedlejšího kapitálu tier 1</t>
  </si>
  <si>
    <t>(–) Přímé kapitálové investice do nástrojů zahrnovaných do vedlejšího kapitálu tier 1</t>
  </si>
  <si>
    <t>(–) Nepřímé kapitálové investice do nástrojů zahrnovaných do vedlejšího kapitálu tier 1</t>
  </si>
  <si>
    <t>(–) Syntetické kapitálové investice do nástrojů zahrnovaných do vedlejšího kapitálu tier 1</t>
  </si>
  <si>
    <t>(–) Nástroje zahrnované do vedlejšího kapitálu tier 1 subjektů finančního sektoru, v nichž instituce nemá významnou investici</t>
  </si>
  <si>
    <t>(–) Nástroje zahrnované do vedlejšího kapitálu tier 1 subjektů finančního sektoru, v nichž má instituce významnou investici</t>
  </si>
  <si>
    <t>Vedlejší kapitál tier 1: Ostatní kapitálové položky, odpočty od kapitálu a úpravy kapitálu</t>
  </si>
  <si>
    <t>KAPITÁL TIER 2</t>
  </si>
  <si>
    <t>(–) ODPOČTY OD KAPITÁLU TIER 2 CELKEM</t>
  </si>
  <si>
    <t>(–) Vlastní nástroje zahrnované do kapitálu tier 2</t>
  </si>
  <si>
    <t>(–) Přímé kapitálové investice do nástrojů zahrnovaných do kapitálu tier 2</t>
  </si>
  <si>
    <t>(–) Nepřímé kapitálové investice do nástrojů zahrnovaných do kapitálu tier 2</t>
  </si>
  <si>
    <t>(–) Syntetické kapitálové investice do nástrojů zahrnovaných do kapitálu tier 2</t>
  </si>
  <si>
    <t>(–) Nástroje zahrnované do kapitálu tier 2 subjektů finančního sektoru, v nichž instituce nemá významnou investici</t>
  </si>
  <si>
    <t>(–) Nástroje zahrnované do kapitálu tier 2 subjektů finančního sektoru, v nichž má instituce významnou investici</t>
  </si>
  <si>
    <t>Kapitál tier 2: Ostatní kapitálové položky, odpočty od kapitálu a úpravy kapitálu</t>
  </si>
  <si>
    <t>Rozvaha dle zveřejněné/ auditované účetní závěrky</t>
  </si>
  <si>
    <t>Podle regulatorní konsolidace</t>
  </si>
  <si>
    <t>Ke konci období</t>
  </si>
  <si>
    <t>Aktiva – rozdělení podle kategorií aktiv v rozvaze ve zveřejněné/auditované účetní závěrce</t>
  </si>
  <si>
    <t>Aktiva celkem</t>
  </si>
  <si>
    <t>Závazky – rozdělení podle kategorií závazků v rozvaze ve zveřejněné/auditované účetní závěrce</t>
  </si>
  <si>
    <t>Závazky celkem</t>
  </si>
  <si>
    <t>Vlastní kapitál</t>
  </si>
  <si>
    <t>Vlastní kapitál celkem</t>
  </si>
  <si>
    <t>Emitent</t>
  </si>
  <si>
    <t>Specifický identifikační kód (např. CUSIP, ISIN nebo Bloomberg v případě soukromé investice)</t>
  </si>
  <si>
    <t>Veřejná nebo soukromá investice</t>
  </si>
  <si>
    <t>Právní předpisy, jimiž se nástroj řídí</t>
  </si>
  <si>
    <t>Nominální hodnota nástroje</t>
  </si>
  <si>
    <t>Emisní cena</t>
  </si>
  <si>
    <t>Cena při splacení</t>
  </si>
  <si>
    <t>Účetní klasifikace</t>
  </si>
  <si>
    <t>Původní datum emise</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</si>
  <si>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</si>
  <si>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</si>
  <si>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</si>
  <si>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</si>
  <si>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to relevantní</t>
  </si>
  <si>
    <t>Kupony/dividendy</t>
  </si>
  <si>
    <t>Pevná nebo pohyblivá dividenda/kupon</t>
  </si>
  <si>
    <t>Kuponová sazba a případný související index</t>
  </si>
  <si>
    <t>Existence systému pozastavení výplaty dividend</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</si>
  <si>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</si>
  <si>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</si>
  <si>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</si>
  <si>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</si>
  <si>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</si>
  <si>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</si>
  <si>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</si>
  <si>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</si>
  <si>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</si>
  <si>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</si>
  <si>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</si>
  <si>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</si>
  <si>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</si>
  <si>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</si>
  <si>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</si>
  <si>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</si>
  <si>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Rysy nesplňující požadavky</t>
  </si>
  <si>
    <t>V tomto případě uveďte rysy nesplňující požadavky.</t>
  </si>
  <si>
    <t>Odkaz na úplné znění podmínek nástroje (odkaz)</t>
  </si>
  <si>
    <t>Zpřístupňování informací o kapitálu</t>
  </si>
  <si>
    <t>Poznámka</t>
  </si>
  <si>
    <t>1) rozvahová + podrozvahová aktiva příslušného investičního podniku (OCP) jsou vyšší než 100 milionů EUR (průměr za čtyřleté období bezprostředně předcházející danému finančnímu roku)</t>
  </si>
  <si>
    <t>Přehled</t>
  </si>
  <si>
    <t>(*)   Prováděcí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t>
  </si>
  <si>
    <t>EU I CC2: Kapitál: Sesouhlasení regulatorního kapitálu s rozvahou v auditované účetní závěrce</t>
  </si>
  <si>
    <t>Celkový počet vybraných pracovníků vyjádřený v ekvivalentech plného pracovního úvazku</t>
  </si>
  <si>
    <r>
      <rPr>
        <vertAlign val="superscript"/>
        <sz val="10"/>
        <color theme="1"/>
        <rFont val="Calibri"/>
        <family val="2"/>
        <scheme val="minor"/>
      </rPr>
      <t>4</t>
    </r>
    <r>
      <rPr>
        <sz val="10"/>
        <color theme="1"/>
        <rFont val="Calibri"/>
        <family val="2"/>
        <scheme val="minor"/>
      </rPr>
      <t xml:space="preserve"> Pracovníci definováni v čl. 3 bod 27 směrnice (EU) 2019/2034.</t>
    </r>
  </si>
  <si>
    <r>
      <rPr>
        <vertAlign val="superscript"/>
        <sz val="10"/>
        <color theme="1"/>
        <rFont val="Calibri"/>
        <family val="2"/>
        <scheme val="minor"/>
      </rPr>
      <t>5</t>
    </r>
    <r>
      <rPr>
        <sz val="10"/>
        <color theme="1"/>
        <rFont val="Calibri"/>
        <family val="2"/>
        <scheme val="minor"/>
      </rPr>
      <t xml:space="preserve"> Počet fyzických osob; údaje ke konci roku.</t>
    </r>
  </si>
  <si>
    <t>dynamická tabulka - počet řádků se přizpůsobí podle počtu uveřejňovaných společností</t>
  </si>
  <si>
    <t>volný text</t>
  </si>
  <si>
    <t>součet K-faktorů ve vztahu k riziku pro zákazníka</t>
  </si>
  <si>
    <t>součet K-faktorů ve vztahu k riziku pro trh</t>
  </si>
  <si>
    <t>součet K-faktorů ve vztahu k riziku pro podnik</t>
  </si>
  <si>
    <t>Požadavek dle K-faktorů (v rozpadu ve vztahu k rizikům)</t>
  </si>
  <si>
    <t>Kapitálové požadavky - hodnocení přiměřenosti vnitřně stanoveného kapitálu</t>
  </si>
  <si>
    <t>Člen vedoucího orgánu - titul, jméno, příjmení, funkce</t>
  </si>
  <si>
    <t>Povinná osoba  vyplňuje: ANO/NE</t>
  </si>
  <si>
    <t>Cíle a zásady řízení rizik včetně strategie a procesů řízení rizik</t>
  </si>
  <si>
    <t xml:space="preserve">IF RM2:  Cíle a zásady řízení rizik </t>
  </si>
  <si>
    <r>
      <rPr>
        <sz val="11"/>
        <rFont val="Calibri"/>
        <family val="2"/>
        <scheme val="minor"/>
      </rPr>
      <t>Cíle a zásady řízení</t>
    </r>
    <r>
      <rPr>
        <strike/>
        <sz val="11"/>
        <rFont val="Calibri"/>
        <family val="2"/>
        <scheme val="minor"/>
      </rPr>
      <t xml:space="preserve"> </t>
    </r>
    <r>
      <rPr>
        <sz val="11"/>
        <rFont val="Calibri"/>
        <family val="2"/>
        <scheme val="minor"/>
      </rPr>
      <t xml:space="preserve">rizik pro samostatnou kategorii rizik v </t>
    </r>
    <r>
      <rPr>
        <b/>
        <sz val="11"/>
        <rFont val="Calibri"/>
        <family val="2"/>
        <scheme val="minor"/>
      </rPr>
      <t>části páté IFR "Likvidita"</t>
    </r>
    <r>
      <rPr>
        <sz val="11"/>
        <rFont val="Calibri"/>
        <family val="2"/>
        <scheme val="minor"/>
      </rPr>
      <t>, včetně shrnutí strategií a procesů pro řízení těchto rizik</t>
    </r>
  </si>
  <si>
    <t>Celkový požadavek dle K-faktorů</t>
  </si>
  <si>
    <t>Uveřejní pouze OCP, jejichž hodnota rozvahových a podrozvahových aktiv je větší než 100 mil EUR (v průměru za předchozí 4 roky)</t>
  </si>
  <si>
    <t xml:space="preserve">Vazba na legislativu </t>
  </si>
  <si>
    <t>1.  Výsledek interního postupu pro hodnocení kapitálové přiměřenosti</t>
  </si>
  <si>
    <t>2.  Složení dodatečně stanoveného kapitálu</t>
  </si>
  <si>
    <t>1. Shrnutí přístupu</t>
  </si>
  <si>
    <t>v jednotkách Kč</t>
  </si>
  <si>
    <t>Počet funkcí</t>
  </si>
  <si>
    <r>
      <t xml:space="preserve">Cíle a zásady řízení rizik pro samostatnou kategorii rizik v </t>
    </r>
    <r>
      <rPr>
        <b/>
        <sz val="11"/>
        <rFont val="Calibri"/>
        <family val="2"/>
        <scheme val="minor"/>
      </rPr>
      <t>části třetí IFR "Kapitálové požadavky"</t>
    </r>
    <r>
      <rPr>
        <sz val="11"/>
        <rFont val="Calibri"/>
        <family val="2"/>
        <scheme val="minor"/>
      </rPr>
      <t>, včetně shrnutí strategií a procesů pro řízení těchto rizik(</t>
    </r>
    <r>
      <rPr>
        <sz val="11"/>
        <rFont val="Calibri"/>
        <family val="2"/>
      </rPr>
      <t>*)</t>
    </r>
  </si>
  <si>
    <t>(*) se zaměřením na riziko pro zákazníka, pro trh a pro podnik</t>
  </si>
  <si>
    <r>
      <rPr>
        <vertAlign val="superscript"/>
        <sz val="10"/>
        <color theme="1"/>
        <rFont val="Calibri"/>
        <family val="2"/>
        <scheme val="minor"/>
      </rPr>
      <t>2</t>
    </r>
    <r>
      <rPr>
        <sz val="10"/>
        <color theme="1"/>
        <rFont val="Calibri"/>
        <family val="2"/>
        <scheme val="minor"/>
      </rPr>
      <t xml:space="preserve"> Tj. členové vedoucího orgánu v kontrolní funkci na nejvyšší úrovni konsolidace. Členy vedoucího orgánu v kontrolní funkci v ovládaných osobách je třeba zařadit mezi "ostatní vybrané pracovníky".</t>
    </r>
  </si>
  <si>
    <r>
      <t xml:space="preserve">Cíle a zásady řízení rizik pro samostatnou kategorii rizik v </t>
    </r>
    <r>
      <rPr>
        <b/>
        <sz val="11"/>
        <rFont val="Calibri"/>
        <family val="2"/>
        <scheme val="minor"/>
      </rPr>
      <t>části čtvrté IFR "Riziko koncentrace"</t>
    </r>
    <r>
      <rPr>
        <sz val="11"/>
        <rFont val="Calibri"/>
        <family val="2"/>
        <scheme val="minor"/>
      </rPr>
      <t>, včetně shrnutí strategií a procesů pro řízení těchto rizik</t>
    </r>
  </si>
  <si>
    <r>
      <t>Kvantitativní informace o vybraných pracovnících</t>
    </r>
    <r>
      <rPr>
        <b/>
        <vertAlign val="superscript"/>
        <sz val="11"/>
        <color rgb="FF000000"/>
        <rFont val="Calibri"/>
        <family val="2"/>
        <scheme val="minor"/>
      </rPr>
      <t>1</t>
    </r>
  </si>
  <si>
    <r>
      <t>Vedoucí orgán v kontrolní funkci</t>
    </r>
    <r>
      <rPr>
        <b/>
        <vertAlign val="superscript"/>
        <sz val="11"/>
        <color theme="1"/>
        <rFont val="Calibri"/>
        <family val="2"/>
        <scheme val="minor"/>
      </rPr>
      <t>2</t>
    </r>
  </si>
  <si>
    <r>
      <t>Vedoucí orgán v řídicí funkci</t>
    </r>
    <r>
      <rPr>
        <b/>
        <vertAlign val="superscript"/>
        <sz val="11"/>
        <color theme="1"/>
        <rFont val="Calibri"/>
        <family val="2"/>
        <scheme val="minor"/>
      </rPr>
      <t>3</t>
    </r>
  </si>
  <si>
    <r>
      <t>Vrcholné řízení</t>
    </r>
    <r>
      <rPr>
        <b/>
        <vertAlign val="superscript"/>
        <sz val="11"/>
        <color theme="1"/>
        <rFont val="Calibri"/>
        <family val="2"/>
        <scheme val="minor"/>
      </rPr>
      <t>4</t>
    </r>
  </si>
  <si>
    <r>
      <t>Pracovníci (počet)</t>
    </r>
    <r>
      <rPr>
        <b/>
        <vertAlign val="superscript"/>
        <sz val="11"/>
        <color rgb="FF000000"/>
        <rFont val="Calibri"/>
        <family val="2"/>
        <scheme val="minor"/>
      </rPr>
      <t>5</t>
    </r>
  </si>
  <si>
    <r>
      <t xml:space="preserve">z toho: </t>
    </r>
    <r>
      <rPr>
        <sz val="11"/>
        <color theme="1"/>
        <rFont val="Calibri"/>
        <family val="2"/>
        <scheme val="minor"/>
      </rPr>
      <t>nástroje spojené s akciemi nebo obdobné nepeněžní nástroje</t>
    </r>
  </si>
  <si>
    <r>
      <t>IF RM1:  Stručné prohlášení o riziku schválené</t>
    </r>
    <r>
      <rPr>
        <b/>
        <sz val="12"/>
        <color theme="1"/>
        <rFont val="Calibri"/>
        <family val="2"/>
        <scheme val="minor"/>
      </rPr>
      <t xml:space="preserve"> vedoucím orgánem</t>
    </r>
  </si>
  <si>
    <t>Flexibilní/dynamická šablona (*)</t>
  </si>
  <si>
    <t>IF KP2:   Kapitálové požadavky -  hodnocení přiměřenosti vnitřně stanoveného kapitálu</t>
  </si>
  <si>
    <t>Tato tabulka se uveřejňuje pouze na vyžádání ČNB.</t>
  </si>
  <si>
    <t>Komentář k podmínkám uveřejňování informací o investiční politice je uveden pod tabulkou.</t>
  </si>
  <si>
    <t>Komentář k podmínkám uveřejňování informací o investiční politice je pod tabulkou.</t>
  </si>
  <si>
    <t>informace na individuálním základě</t>
  </si>
  <si>
    <t>Šablony pro uveřejňování informací obchodníky s cennými papíry (pracovní pomůcka pro OCP třídy 2)</t>
  </si>
  <si>
    <t>Informace uveřejní OCP třídy 2.</t>
  </si>
  <si>
    <t>Informace uveřejní OCP třídy 2, jejichž hodnota rozvahových a podrozvahových aktiv v průběhu 4-letého období bezprostředně předcházejícího danému účetnímu období je větší než 100 mil EUR.</t>
  </si>
  <si>
    <t>Uveřejňování informací  podle části šesté nařízení Evropského parlamentu a Rady (EU) č. 2019/2033 (IFR) a podle Prováděcího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 (ITS k výkaznictví a uveřejňování investičními podniky)</t>
  </si>
  <si>
    <t>Tyto šabony vyplní obchodníci s cennými papíry, kteří nesplňují podmínky čl. 12 odst. 1 IFR pro to, aby mohli být považováni za malé a nepropojené investiční podniky (OCP třídy 2)</t>
  </si>
  <si>
    <t>Stručné prohlášení o riziku schválené vedoucím orgánem</t>
  </si>
  <si>
    <t>Pro účely uveřejnění informací na individuálním základě se vyplní jen sloupce a, c, sloupec b se ponechá prázdný.</t>
  </si>
  <si>
    <t>(*)  Nástroje Tier 1 uveřejněné za ČR v tabulce EBA jsou: kmenové akcie, podíl, družstevní podíl</t>
  </si>
  <si>
    <t>(**) Ostatní nástroje: podřízený dluh v Tier 2</t>
  </si>
  <si>
    <t>Funkce zastávané v orgánech jiných právnických osob členy vedoucího orgánu OCP</t>
  </si>
  <si>
    <t>IF G1:  Funkce zastávané v orgánech jiných právnických osob členy vedoucího orgánu OCP</t>
  </si>
  <si>
    <t>čl. 47 IFR</t>
  </si>
  <si>
    <t>čl. 48 písm. a) IFR</t>
  </si>
  <si>
    <t>čl. 48 písm. b) a c) IFR</t>
  </si>
  <si>
    <r>
      <t>čl. 49(1)c) IFR</t>
    </r>
    <r>
      <rPr>
        <b/>
        <sz val="11"/>
        <rFont val="Calibri"/>
        <family val="2"/>
        <scheme val="minor"/>
      </rPr>
      <t xml:space="preserve"> </t>
    </r>
    <r>
      <rPr>
        <sz val="11"/>
        <rFont val="Calibri"/>
        <family val="2"/>
        <scheme val="minor"/>
      </rPr>
      <t>a přílohy VI a VII ITS k výkaznictví a uveřejňování investičními podniky</t>
    </r>
    <r>
      <rPr>
        <vertAlign val="superscript"/>
        <sz val="11"/>
        <rFont val="Calibri"/>
        <family val="2"/>
        <scheme val="minor"/>
      </rPr>
      <t>(*)</t>
    </r>
  </si>
  <si>
    <r>
      <t>čl. 49(1)(a) IFR a přílohy VI a VII ITS k výkaznictví a uveřejňování investičními podniky</t>
    </r>
    <r>
      <rPr>
        <vertAlign val="superscript"/>
        <sz val="11"/>
        <rFont val="Calibri"/>
        <family val="2"/>
        <scheme val="minor"/>
      </rPr>
      <t>(*)</t>
    </r>
  </si>
  <si>
    <r>
      <t>čl. 49(1)(b) IFR a přílohy VI a VII ITS k výkaznictví a uveřejňování  investičními podniky</t>
    </r>
    <r>
      <rPr>
        <vertAlign val="superscript"/>
        <sz val="11"/>
        <rFont val="Calibri"/>
        <family val="2"/>
        <scheme val="minor"/>
      </rPr>
      <t>(*)</t>
    </r>
  </si>
  <si>
    <t>čl. 50  písm. c) a d) IFR</t>
  </si>
  <si>
    <t>čl. 50 písm. a) a b) IFR</t>
  </si>
  <si>
    <t>čl. 51(a), (b) IFR</t>
  </si>
  <si>
    <t>čl. 51(c) IFR</t>
  </si>
  <si>
    <r>
      <t>čl. 52(1)(a) IFR a RTS k uveřejňování investiční politiky</t>
    </r>
    <r>
      <rPr>
        <vertAlign val="superscript"/>
        <sz val="11"/>
        <rFont val="Calibri"/>
        <family val="2"/>
        <scheme val="minor"/>
      </rPr>
      <t>(**)</t>
    </r>
  </si>
  <si>
    <r>
      <t>čl. 52(1)(b) IFR a RTS k uveřejňování investiční politiky</t>
    </r>
    <r>
      <rPr>
        <vertAlign val="superscript"/>
        <sz val="11"/>
        <rFont val="Calibri"/>
        <family val="2"/>
        <scheme val="minor"/>
      </rPr>
      <t>(**)</t>
    </r>
  </si>
  <si>
    <r>
      <t>čl. 52(1)(c) IFR a RTS k uveřejňování investiční politiky</t>
    </r>
    <r>
      <rPr>
        <vertAlign val="superscript"/>
        <sz val="11"/>
        <rFont val="Calibri"/>
        <family val="2"/>
        <scheme val="minor"/>
      </rPr>
      <t>(**)</t>
    </r>
  </si>
  <si>
    <r>
      <t>čl. 52(1)(d) IFR a RTS k uveřejňování investiční politiky</t>
    </r>
    <r>
      <rPr>
        <vertAlign val="superscript"/>
        <sz val="11"/>
        <rFont val="Calibri"/>
        <family val="2"/>
        <scheme val="minor"/>
      </rPr>
      <t>(**)</t>
    </r>
  </si>
  <si>
    <t>EU I CC1.01 – Složení regulatorního kapitálu</t>
  </si>
  <si>
    <t>(*)  viz příloha VII (Pokyny k šablonám), bod 9 ITS k výkaznictví a uveřejňování investičními podniky:   Řádky šablony jsou flexibilní a investiční podniky je vyplní v souladu se svou účetní závěrkou.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a odložené daňové pohledávky. Investiční podniky podle potřeby rozšíří položky kapitálu v rozvaze, aby zajistily, že všechny složky obsažené v šabloně pro zveřejňování informací o složení kapitálu (šablona EU I CC1) budou uvedeny zvlášť. Investiční podniky rozšíří prvky rozvahy pouze na takovou úroveň členění, která je nezbytná k odvození složek požadovaných šablonou EU I CC1. Zpřístupnění informací musí být přiměřené složitosti rozvahy investičního podniku.</t>
  </si>
  <si>
    <t>IF KP1:  Kapitálové požadavky - kvantitativní informace</t>
  </si>
  <si>
    <t>Kapitálové požadavky - kvantitativní informace</t>
  </si>
  <si>
    <t>Čl. 50 písm. a) nařízení EP a Rady (EU) č. 20192/033 (IFR).</t>
  </si>
  <si>
    <t>Čl. 50 písm. b) nařízení EP a Rady (EU) č. 20192/033 (IFR).</t>
  </si>
  <si>
    <t>čl. 51 písm. c) nařízení EP a Rady (EU) č. 2019/2033 (IFR)</t>
  </si>
  <si>
    <r>
      <rPr>
        <vertAlign val="superscript"/>
        <sz val="10"/>
        <color theme="1"/>
        <rFont val="Calibri"/>
        <family val="2"/>
        <scheme val="minor"/>
      </rPr>
      <t>1</t>
    </r>
    <r>
      <rPr>
        <sz val="10"/>
        <color theme="1"/>
        <rFont val="Calibri"/>
        <family val="2"/>
        <scheme val="minor"/>
      </rPr>
      <t xml:space="preserve"> Pracovníci, jejichž pracovní činnosti mají podstatný dopad na rizikový profil OCP nebo aktiv, která spravují, na základě určení dle čl. 30 odst. 1 a 4 směrnice (EU) 2019/2034 a nařízení Komise v přesené pravomoci (EU) 2021/2154.</t>
    </r>
  </si>
  <si>
    <t>EU I CCA: Kapitál: Hlavní rysy vlastních nástrojů vydaných investičním podnikem</t>
  </si>
  <si>
    <t>Kapitál: Hlavní rysy vlastních nástrojů vydaných investičním podnikem</t>
  </si>
  <si>
    <t>Objem uznaný v regulatorním kapitálu (v milionech, k poslednímu datu vykazování)</t>
  </si>
  <si>
    <t>EU I CC1.01</t>
  </si>
  <si>
    <t>čl. 51 nařízení EP a Rady (EU) č. 2019/2033 (IFR).</t>
  </si>
  <si>
    <t>čl. 48 písm. b) nařízení EP a Rady (EU) č. 2019/2033 (IFR)</t>
  </si>
  <si>
    <t>čl. 48 písm. c) nařízení EP a Rady (EU) č. 2019/2033 (IFR)</t>
  </si>
  <si>
    <t>Křížový odkaz na EU IF CC1 (**)</t>
  </si>
  <si>
    <t>Typ nástroje (typy upřesní každá jurisdikce) (*) (**)</t>
  </si>
  <si>
    <r>
      <rPr>
        <vertAlign val="superscript"/>
        <sz val="10"/>
        <rFont val="Calibri"/>
        <family val="2"/>
        <scheme val="minor"/>
      </rPr>
      <t>3</t>
    </r>
    <r>
      <rPr>
        <sz val="10"/>
        <rFont val="Calibri"/>
        <family val="2"/>
        <scheme val="minor"/>
      </rPr>
      <t xml:space="preserve"> Tj. členové vedoucího orgánu v řídicí funkci na nejvyšší úrovni konsolidace. Členy vedoucího orgánu v řídicí funkci v ovládaných osobách je třeba zařadit mezi "vrcholné řízení".</t>
    </r>
  </si>
  <si>
    <t>Informace o odměňování - část první</t>
  </si>
  <si>
    <t>Informace o odměňování - část druhá</t>
  </si>
  <si>
    <t>Odměňování</t>
  </si>
  <si>
    <t>IF O1:  Informace o odměňování - část první</t>
  </si>
  <si>
    <t>IF O2:  Informace o odměňování - část druhá</t>
  </si>
  <si>
    <r>
      <rPr>
        <b/>
        <sz val="11"/>
        <rFont val="Calibri"/>
        <family val="2"/>
        <scheme val="minor"/>
      </rPr>
      <t>Vazba na legislativu:</t>
    </r>
    <r>
      <rPr>
        <sz val="11"/>
        <rFont val="Calibri"/>
        <family val="2"/>
        <scheme val="minor"/>
      </rPr>
      <t xml:space="preserve">  článek 47 nařízení Evropského parlamentu a Rady (EU) č. 2019/2033 (IFR).</t>
    </r>
  </si>
  <si>
    <r>
      <rPr>
        <b/>
        <sz val="11"/>
        <color theme="1"/>
        <rFont val="Calibri"/>
        <family val="2"/>
        <scheme val="minor"/>
      </rPr>
      <t xml:space="preserve">Vazba na legislativu: </t>
    </r>
    <r>
      <rPr>
        <sz val="11"/>
        <color theme="1"/>
        <rFont val="Calibri"/>
        <family val="2"/>
        <scheme val="minor"/>
      </rPr>
      <t xml:space="preserve"> čl. 48 písm. a) nařízení Evropského parlamentu a Rady (EU) č. 2019/2033 (IFR).</t>
    </r>
  </si>
  <si>
    <r>
      <rPr>
        <b/>
        <sz val="11"/>
        <color theme="1"/>
        <rFont val="Calibri"/>
        <family val="2"/>
        <scheme val="minor"/>
      </rPr>
      <t xml:space="preserve">Vazba na legislativu: </t>
    </r>
    <r>
      <rPr>
        <sz val="11"/>
        <color theme="1"/>
        <rFont val="Calibri"/>
        <family val="2"/>
        <scheme val="minor"/>
      </rPr>
      <t xml:space="preserve"> čl. 48 písm. b) a c) nařízení Evropského parlamentu a Rady (EU) č. 2019/2033 (IFR).</t>
    </r>
  </si>
  <si>
    <r>
      <rPr>
        <b/>
        <sz val="11"/>
        <color theme="1"/>
        <rFont val="Calibri"/>
        <family val="2"/>
        <scheme val="minor"/>
      </rPr>
      <t>Vazba na legislativu:</t>
    </r>
    <r>
      <rPr>
        <sz val="11"/>
        <color theme="1"/>
        <rFont val="Calibri"/>
        <family val="2"/>
        <scheme val="minor"/>
      </rPr>
      <t xml:space="preserve">  čl. 49 odst. 1 písm. c) nařízení EP a Rady (EU) č. 2019/2033 (IFR) a přílohy VI a VII prováděcího nařízení Komise (EU) 2021/2284 (ITS k výkaznictví a uveřejňování investičními podniky).</t>
    </r>
  </si>
  <si>
    <r>
      <rPr>
        <b/>
        <sz val="11"/>
        <rFont val="Calibri"/>
        <family val="2"/>
        <scheme val="minor"/>
      </rPr>
      <t>Vazba na legislativu:</t>
    </r>
    <r>
      <rPr>
        <sz val="11"/>
        <rFont val="Calibri"/>
        <family val="2"/>
        <scheme val="minor"/>
      </rPr>
      <t xml:space="preserve">  čl. 49 odst. 1 písm. a) nařízení EP a Rady (EU) č. 2019/2033 (IFR) a přílohy VI a VII prováděcího nařízení Komise (EU) 2021/2284 (ITS k výkaznictví a uveřejňování investičními podniky).</t>
    </r>
  </si>
  <si>
    <r>
      <rPr>
        <b/>
        <sz val="11"/>
        <color theme="1"/>
        <rFont val="Calibri"/>
        <family val="2"/>
        <scheme val="minor"/>
      </rPr>
      <t>Vazba na legislativu:</t>
    </r>
    <r>
      <rPr>
        <sz val="11"/>
        <color theme="1"/>
        <rFont val="Calibri"/>
        <family val="2"/>
        <scheme val="minor"/>
      </rPr>
      <t xml:space="preserve">  čl. 49 odst. 1 písm. b) nařízení Evropského parlamentu a Rady (EU) č. 2019/2033 (IFR) a přílohy VI a VII prováděcího nařízení Komise (EU) 2021/2284 (ITS k výkaznictví a uveřejňování investičními podniky).</t>
    </r>
  </si>
  <si>
    <r>
      <rPr>
        <b/>
        <sz val="11"/>
        <color theme="1"/>
        <rFont val="Calibri"/>
        <family val="2"/>
        <scheme val="minor"/>
      </rPr>
      <t>Vazba na legislativu:</t>
    </r>
    <r>
      <rPr>
        <sz val="11"/>
        <color theme="1"/>
        <rFont val="Calibri"/>
        <family val="2"/>
        <scheme val="minor"/>
      </rPr>
      <t xml:space="preserve">  čl. 50 písm. c) a d) nařízení Evropského parlamentu a Rady (EU) č. 2019/2033 (IFR).</t>
    </r>
  </si>
  <si>
    <r>
      <rPr>
        <b/>
        <sz val="11"/>
        <color theme="1"/>
        <rFont val="Calibri"/>
        <family val="2"/>
        <scheme val="minor"/>
      </rPr>
      <t xml:space="preserve">Vazba na legislativu: </t>
    </r>
    <r>
      <rPr>
        <sz val="11"/>
        <color theme="1"/>
        <rFont val="Calibri"/>
        <family val="2"/>
        <scheme val="minor"/>
      </rPr>
      <t xml:space="preserve"> čl. 50 písm. a) a b) nařízení Evropského parlamentu a Rady (EU) č. 2019/2033 (IFR).</t>
    </r>
  </si>
  <si>
    <r>
      <rPr>
        <b/>
        <sz val="11"/>
        <color theme="1"/>
        <rFont val="Calibri"/>
        <family val="2"/>
        <scheme val="minor"/>
      </rPr>
      <t xml:space="preserve">Vazba na legislativu: </t>
    </r>
    <r>
      <rPr>
        <sz val="11"/>
        <color theme="1"/>
        <rFont val="Calibri"/>
        <family val="2"/>
        <scheme val="minor"/>
      </rPr>
      <t xml:space="preserve"> čl. 51 písm. a) a b) nařízení Evropského parlamentu a Rady (EU) č. 2019/2033 (IFR).</t>
    </r>
  </si>
  <si>
    <r>
      <rPr>
        <b/>
        <sz val="11"/>
        <color theme="1"/>
        <rFont val="Calibri"/>
        <family val="2"/>
        <scheme val="minor"/>
      </rPr>
      <t xml:space="preserve">Vazba na legislativu: </t>
    </r>
    <r>
      <rPr>
        <sz val="11"/>
        <color theme="1"/>
        <rFont val="Calibri"/>
        <family val="2"/>
        <scheme val="minor"/>
      </rPr>
      <t xml:space="preserve"> čl. 51 písm. c) nařízení Evropského parlamentu a Rady (EU) č. 2019/2033 (IFR).</t>
    </r>
  </si>
  <si>
    <t>Podíl hlasovacích práv</t>
  </si>
  <si>
    <t>Hlasování</t>
  </si>
  <si>
    <t>Zmocněné poradenské podniky</t>
  </si>
  <si>
    <t>Pokyny k hlasování</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</si>
  <si>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</si>
  <si>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 xml:space="preserve">Zpřístupňování investiční politiky </t>
  </si>
  <si>
    <t>IF IP1 - Podíl hlasovacích práv</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</si>
  <si>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</si>
  <si>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Země</t>
  </si>
  <si>
    <t>Hospodářské odvětví</t>
  </si>
  <si>
    <t>Název společnosti</t>
  </si>
  <si>
    <t>Identifikační kód společnosti (LEI)</t>
  </si>
  <si>
    <t>Podíl hlasovacích práv spojených s akciemi, která investiční podnik přímo nebo nepřímo drží, jak je stanoveno v čl. 52 odst. 2</t>
  </si>
  <si>
    <t>IF IP2 - Hlasování</t>
  </si>
  <si>
    <t>IF IP2.01 - Tabulka pro popis hlasování</t>
  </si>
  <si>
    <t>Počet příslušných společností, na něž se vztahuje zpřístupňování informací</t>
  </si>
  <si>
    <t>Počet valných hromad za uplynulý rok zahrnutých do zpřístupňování informací</t>
  </si>
  <si>
    <t>Počet valných hromad za uplynulý rok zahrnutých do zpřístupňování informací, na nichž podnik hlasoval</t>
  </si>
  <si>
    <t>Informuje investiční podnik společnost před konáním valné hromady o negativních hlasech?</t>
  </si>
  <si>
    <t>Podíl hlasování provedeného osobně, jež podnik použil</t>
  </si>
  <si>
    <t>Podíl hlasování provedeného korespondenčně nebo elektronicky, jež podnik použil</t>
  </si>
  <si>
    <t>Uplatňuje skupina investičních podniků na konsolidovaném základě politiku týkající se střetu zájmů mezi příslušnými subjekty ve skupině?</t>
  </si>
  <si>
    <t>Pokud ano, shrnutí této politiky</t>
  </si>
  <si>
    <t>Hodnota</t>
  </si>
  <si>
    <t>Řádek</t>
  </si>
  <si>
    <t>IF IP2.02 - Šablona pro hlasování</t>
  </si>
  <si>
    <t>Počet</t>
  </si>
  <si>
    <t>Procentní podíl</t>
  </si>
  <si>
    <t>Usnesení valných hromad:</t>
  </si>
  <si>
    <t>která podnik schválil</t>
  </si>
  <si>
    <t>s nimiž podnik nesouhlasil</t>
  </si>
  <si>
    <t>u nichž se podnik zdržel hlasování</t>
  </si>
  <si>
    <t>Valné hromady, na nichž podnik nesouhlasil s alespoň jedním usnesením</t>
  </si>
  <si>
    <t>IF IP2.03 - Tabulka pro vysvětlení hlasování</t>
  </si>
  <si>
    <t>Oddělení nebo role v investičním podniku, které se podílejí na rozhodování o hlasovací pozici</t>
  </si>
  <si>
    <t>Popis postupu validace negativních hlasů</t>
  </si>
  <si>
    <t>Počet ekvivalentů plného pracovního úvazku použitých při analýze usnesení a kontrole záznamů hlasování, s výjimkou externích zdrojů, jako jsou zmocněné poradenské podniky</t>
  </si>
  <si>
    <t>Vysvětlení podstatných změn v míře schválení</t>
  </si>
  <si>
    <t>Seznam veřejně dostupných dokumentů o investiční politice popisujících cíle investičního podniku</t>
  </si>
  <si>
    <t>Osvědčení o investiční politice podniku, je-li relevantní</t>
  </si>
  <si>
    <t>IF IP2.04 - Šablona pro hlasování o usneseních podle témat</t>
  </si>
  <si>
    <t>Pro</t>
  </si>
  <si>
    <t>Proti</t>
  </si>
  <si>
    <t>Zdržel se</t>
  </si>
  <si>
    <t>Celkem</t>
  </si>
  <si>
    <t>Hlasování o usneseních v uplynulém roce podle témat:</t>
  </si>
  <si>
    <t>Struktura správní rady</t>
  </si>
  <si>
    <t>Odměňování vedoucích pracovníků</t>
  </si>
  <si>
    <t>Auditoři</t>
  </si>
  <si>
    <t>Životní prostředí, sociální oblast, etika</t>
  </si>
  <si>
    <t>Kapitálové transakce</t>
  </si>
  <si>
    <t>Externí usnesení</t>
  </si>
  <si>
    <t>Jiné</t>
  </si>
  <si>
    <t>IF IP2.05 - Šablona pro podíl schválených návrhů</t>
  </si>
  <si>
    <t>Procentní podíl usnesení předložených správním nebo řídícím orgánem, která podnik schválil</t>
  </si>
  <si>
    <t>Procentní podíl usnesení předložených akcionáři, která podnik schválil</t>
  </si>
  <si>
    <t>IF IP3 - Zmocněné poradenské podniky</t>
  </si>
  <si>
    <r>
      <rPr>
        <b/>
        <sz val="11"/>
        <rFont val="Calibri"/>
        <family val="2"/>
        <scheme val="minor"/>
      </rPr>
      <t>Vazba na legislativu: č</t>
    </r>
    <r>
      <rPr>
        <sz val="11"/>
        <rFont val="Calibri"/>
        <family val="2"/>
        <scheme val="minor"/>
      </rPr>
      <t>l. 52 odst. 1 písm. b) nařízení Evropského parlamentu a Rady (EU) č. 2019/2033 (IFR) a Nařízení Komise v přenesené pravomoci (EU) 2022/1159 - regulační technické normy pro veřejné zpřístupňování investiční politiky investičními podniky (*).</t>
    </r>
  </si>
  <si>
    <r>
      <rPr>
        <b/>
        <sz val="11"/>
        <rFont val="Calibri"/>
        <family val="2"/>
        <scheme val="minor"/>
      </rPr>
      <t>Vazba na legislativu: č</t>
    </r>
    <r>
      <rPr>
        <sz val="11"/>
        <rFont val="Calibri"/>
        <family val="2"/>
        <scheme val="minor"/>
      </rPr>
      <t>l. 52 odst. 1 písm. c) nařízení Evropského parlamentu a Rady (EU) č. 2019/2033 (IFR) a Nařízení Komise v přenesené pravomoci (EU) 2022/1159 - regulační technické normy pro veřejné zpřístupňování investiční politiky investičními podniky (*).</t>
    </r>
  </si>
  <si>
    <t>IF IP3.01 - Tabulka pro seznam zmocněných poradenských podniků</t>
  </si>
  <si>
    <t>Název zmocněného poradenského podniku</t>
  </si>
  <si>
    <t>Identifikační kód zmocněného poradenského podniku</t>
  </si>
  <si>
    <t>Druh smlouvy</t>
  </si>
  <si>
    <t>Investice spojené se zmocněným poradenským podnikem</t>
  </si>
  <si>
    <t>Témata usnesení, k nimž zmocněný podnik v uplynulém roce vydal doporučení týkající se hlasování</t>
  </si>
  <si>
    <t>Podle potřeby vložte další řádky.</t>
  </si>
  <si>
    <t>IF IP3.02 - Tabulka pro propojení se zmocněnými poradenskými podniky</t>
  </si>
  <si>
    <t>Příslušné podniky, s nimiž je zmocněný poradenský podnik propojen</t>
  </si>
  <si>
    <t>Druh propojení</t>
  </si>
  <si>
    <t>Politika týkající se střetů zájmů se zmocněným poradenským podnikem, je-li relevantní</t>
  </si>
  <si>
    <t>IF IP4:   Tabulka pro pokyny k hlasování</t>
  </si>
  <si>
    <r>
      <rPr>
        <b/>
        <sz val="11"/>
        <color theme="1"/>
        <rFont val="Calibri"/>
        <family val="2"/>
        <scheme val="minor"/>
      </rPr>
      <t>Vazba na legislativu:</t>
    </r>
    <r>
      <rPr>
        <sz val="11"/>
        <color theme="1"/>
        <rFont val="Calibri"/>
        <family val="2"/>
        <scheme val="minor"/>
      </rPr>
      <t xml:space="preserve">  čl. 52 odst. 1 písm. d) nařízení Evropského parlamentu a Rady (EU) č. 2019/2033 (IFR) a Nařízení Komise v přenesené pravomoci (EU) 2022/1159 - regulační technické normy pro veřejné zpřístupňování investiční politiky investičními podniky. (*)</t>
    </r>
  </si>
  <si>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</si>
  <si>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Pokyny k hlasování o společnostech, jejichž akcie jsou drženy v souladu s čl. 52 odst. 2: krátké obecné shrnutí a v případě potřeby odkazy na dokumenty, které nemají důvěrnou povahu</t>
  </si>
  <si>
    <t>ESG rizika</t>
  </si>
  <si>
    <t>IF ESG</t>
  </si>
  <si>
    <t>Informace o ESG rizicích</t>
  </si>
  <si>
    <t>čl. 53 IFR</t>
  </si>
  <si>
    <t xml:space="preserve">IF ESG:  Informace o environmentálních a sociálních rizicích a rizicích v oblasti správy a řízení (ESG) </t>
  </si>
  <si>
    <t>(*)</t>
  </si>
  <si>
    <r>
      <rPr>
        <b/>
        <sz val="11"/>
        <color theme="1"/>
        <rFont val="Calibri"/>
        <family val="2"/>
        <scheme val="minor"/>
      </rPr>
      <t>Ekologická rizika</t>
    </r>
    <r>
      <rPr>
        <sz val="11"/>
        <color theme="1"/>
        <rFont val="Calibri"/>
        <family val="2"/>
        <scheme val="minor"/>
      </rPr>
      <t xml:space="preserve"> - rizika jakéhokoli negativního finančního dopadu na OCP vyplývajícího ze současných nebo budoucích dopadů faktorů v oblasti životního prostředí na jeho protistrany nebo investovaná aktiva.</t>
    </r>
  </si>
  <si>
    <r>
      <rPr>
        <b/>
        <sz val="11"/>
        <color theme="1"/>
        <rFont val="Calibri"/>
        <family val="2"/>
        <scheme val="minor"/>
      </rPr>
      <t xml:space="preserve">Rizika v oblasti řízení </t>
    </r>
    <r>
      <rPr>
        <sz val="11"/>
        <color theme="1"/>
        <rFont val="Calibri"/>
        <family val="2"/>
        <scheme val="minor"/>
      </rPr>
      <t>- rizika jakéhokoli negativního finančního dopadu na OCP vyplývajícího ze současných nebo budoucích dopadů promítnutí ekologických faktorů do oblasti správy a řízení.</t>
    </r>
  </si>
  <si>
    <r>
      <rPr>
        <b/>
        <sz val="11"/>
        <color theme="1"/>
        <rFont val="Calibri"/>
        <family val="2"/>
        <scheme val="minor"/>
      </rPr>
      <t>Fyzická rizika</t>
    </r>
    <r>
      <rPr>
        <sz val="11"/>
        <color theme="1"/>
        <rFont val="Calibri"/>
        <family val="2"/>
        <scheme val="minor"/>
      </rPr>
      <t xml:space="preserve"> - rizika jakéhokoli negativního finančního dopadu na OCP vyplývajícího ze současných nebo budoucích dopadů fyzických vlivů ekologických faktorů na jeho protistrany nebo investovaná aktiva.</t>
    </r>
  </si>
  <si>
    <r>
      <rPr>
        <b/>
        <sz val="11"/>
        <color theme="1"/>
        <rFont val="Calibri"/>
        <family val="2"/>
        <scheme val="minor"/>
      </rPr>
      <t>Společenská rizika</t>
    </r>
    <r>
      <rPr>
        <sz val="11"/>
        <color theme="1"/>
        <rFont val="Calibri"/>
        <family val="2"/>
        <scheme val="minor"/>
      </rPr>
      <t xml:space="preserve"> - rizika jakéhokoli negativního finančního dopadu na OCP vyplývajícího ze současných nebo budoucích dopadů sociálních a společenských faktorů (respektování lidských a pracovních práv) na jeho protistrany nebo investovaná aktiva.</t>
    </r>
  </si>
  <si>
    <t>(**)</t>
  </si>
  <si>
    <r>
      <rPr>
        <b/>
        <sz val="11"/>
        <rFont val="Calibri"/>
        <family val="2"/>
        <scheme val="minor"/>
      </rPr>
      <t>Vazba na legislativu:</t>
    </r>
    <r>
      <rPr>
        <sz val="11"/>
        <rFont val="Calibri"/>
        <family val="2"/>
        <scheme val="minor"/>
      </rPr>
      <t xml:space="preserve">  článek 53 nařízení Evropského parlamentu a Rady (EU) č. 2019/2033 (IFR).</t>
    </r>
  </si>
  <si>
    <t>Informace o environmentálních a sociálních rizicích a rizicích v oblasti správy a řízení (governance), včetně fyzických rizik a rizik přechodu na udržitelnější hospodářství, jak jsou vymezena ve zprávě uvedené v článku 35 směrnice (EU) 2019/2034 (*). 
Konkrétní definice jednotlivých ESG rizik podle zprávy EBA/REP/2021/18 jsou uvedeny v poznámce (**).</t>
  </si>
  <si>
    <t>Nejvyšší možný poměr mezi pohyblivou a pevnou složkou celkové odměny stanovený v zásadách odměňování pro jednotlivé pracovníky nebo skupiny pracovníků (týká se pouze vybraných pracovníků (**)</t>
  </si>
  <si>
    <t>(*) Rozdíl je vypočten na základě průměrného hrubého hodinové výdělku (včetně všech přiznaných odměn a benefitů) všech mužů a všech žen na všech pozicích, vyjádřený jako procento z průměrného hrubého hodinového výdělku mužů.   
Rozdíl v odměňování mužů a žen = (průměrný hrubý hodinový výdělek mužů - průměrný hrubý hodinový výdělek žen)*100/průměrný hrubý hodinový výdělek mužů
viz definice v EBA/GL/2021/13 - Obecné pokyny k řádným zásadám odměňování podle směrnice (EU) 2019/2034</t>
  </si>
  <si>
    <r>
      <t xml:space="preserve">Zpráva uvedená v čl.35 směrnice (EU) 2019/2034 (IFD) je Zpráva </t>
    </r>
    <r>
      <rPr>
        <b/>
        <sz val="11"/>
        <color theme="1"/>
        <rFont val="Calibri"/>
        <family val="2"/>
        <scheme val="minor"/>
      </rPr>
      <t>EBA/REP/2021/18</t>
    </r>
    <r>
      <rPr>
        <sz val="11"/>
        <color theme="1"/>
        <rFont val="Calibri"/>
        <family val="2"/>
        <scheme val="minor"/>
      </rPr>
      <t>.</t>
    </r>
  </si>
  <si>
    <r>
      <rPr>
        <b/>
        <sz val="11"/>
        <color theme="1"/>
        <rFont val="Calibri"/>
        <family val="2"/>
        <scheme val="minor"/>
      </rPr>
      <t>Rizika přechodu</t>
    </r>
    <r>
      <rPr>
        <sz val="11"/>
        <color theme="1"/>
        <rFont val="Calibri"/>
        <family val="2"/>
        <scheme val="minor"/>
      </rPr>
      <t xml:space="preserve"> - rizika jakéhokoli negativního finančního dopadu na OCP, vyplývajícího ze současných nebo budoucích dopadů přechodu na environmentálně udržitelné hospodářství na jeho protistrany nebo investovaná aktiva.</t>
    </r>
  </si>
  <si>
    <r>
      <t>Politika různorodosti s ohledem na výběr členů vedoucího orgánu, její cíle a jakékoli relevantní cíle stanovené v této politice a rozsah, v jakém bylo těchto cílů dosaženo (</t>
    </r>
    <r>
      <rPr>
        <sz val="11"/>
        <rFont val="Calibri"/>
        <family val="2"/>
      </rPr>
      <t>*)</t>
    </r>
  </si>
  <si>
    <t>(**) Pokud nebyl zřízen výbor pro rizika, je nutné tuto skutečnost také uvést.</t>
  </si>
  <si>
    <t>(**)  Odkaz ve sloupci c) šablony EU I CC2 bude propojen s odkazem uvedeným ve sloupci b) šablony EU I CC1.01 - viz příloha VII (Pokyny k šablonám), bod 10 prováděcího nařízení Komise (EU) 2021/2284 - ITS k výkaznictví a uveřejňování investičními podniky.</t>
  </si>
  <si>
    <t xml:space="preserve">(*)  Zveřejněné údaje o složení regulatorního kapitálu musí odpovídat datům, která byla uvedena v obezřetnostním výkazu if_class2_ind OCP ke konci daného roku. </t>
  </si>
  <si>
    <t>(**) Formát této šablony je pevně daný v příloze VI prováděcího nařízení Komise (EU) 2021/2284 a pokyny k vyplnění jsou uvedeny v příloze VII téhož nařízení (2021/2284).</t>
  </si>
  <si>
    <t>Volný text / hodnota</t>
  </si>
  <si>
    <t>Nástroj kmenového kapitálu tier 1 (*)</t>
  </si>
  <si>
    <t>Nástroj vedlejšího kapitálu tier 1 (*)</t>
  </si>
  <si>
    <t xml:space="preserve">b </t>
  </si>
  <si>
    <t>Ostatní nástroje (**)</t>
  </si>
  <si>
    <t>(*) Údaje v této šabloně musí odpovídat hodnotám předloženým v obezřetnostním výkazu if_class2_ind po auditu.</t>
  </si>
  <si>
    <t>Je potřeba vyplnit všechna pole šablony. Pokud příslušné zásady či kritéria OCP nestanovil, je třeba tuto informaci v příslušném poli uvést (např. "není stanoveno").</t>
  </si>
  <si>
    <r>
      <t xml:space="preserve">Stručné prohlášení o riziku, schválené vedoucím orgánem </t>
    </r>
    <r>
      <rPr>
        <sz val="11"/>
        <rFont val="Calibri"/>
        <family val="2"/>
        <scheme val="minor"/>
      </rPr>
      <t>OCP</t>
    </r>
    <r>
      <rPr>
        <sz val="11"/>
        <rFont val="Calibri"/>
        <family val="2"/>
        <scheme val="minor"/>
      </rPr>
      <t>, které výstižně popisuje celkový rizikový profil investičního podniku související se strategií podnikání.</t>
    </r>
  </si>
  <si>
    <r>
      <t xml:space="preserve">Shrnutí přístupu </t>
    </r>
    <r>
      <rPr>
        <b/>
        <sz val="11"/>
        <rFont val="Calibri"/>
        <family val="2"/>
        <scheme val="minor"/>
      </rPr>
      <t>OCP k hodnocení přiměřenosti jeho vnitřně stanoveného kapitálu vzhledem k současným a budoucím činnostem</t>
    </r>
  </si>
  <si>
    <r>
      <t xml:space="preserve">Výsledek interního postupu </t>
    </r>
    <r>
      <rPr>
        <b/>
        <sz val="11"/>
        <color theme="1"/>
        <rFont val="Calibri"/>
        <family val="2"/>
        <scheme val="minor"/>
      </rPr>
      <t>OCP pro hodnocení kapitálové přiměřenosti včetně složení vedlejšího kapitálu na základě procesu dohledu podle čl. 39 odst. 2 písm. a) směrnice (EU) 2019/2034 (směrnice IFD)</t>
    </r>
  </si>
  <si>
    <t xml:space="preserve">(*)  Informace o členech představenstva i dozorčí rady OCP, případně o všech členech správní rady v monistickém systému vnitřní struktury OCP. Chief executive officer (CEO) je vždy považován za člena vedoucího orgánu, i v případě že není členem představenstva nebo jednatelem. </t>
  </si>
  <si>
    <t>Funkce zastávané v orgánech jiných právnických osob jednotlivými členy vedoucího orgánu OCP (*):</t>
  </si>
  <si>
    <t>Byl zřízen výbor pro rizika  -  ano/ne (komentář proč ne (**))</t>
  </si>
  <si>
    <t>Výše (*)</t>
  </si>
  <si>
    <t xml:space="preserve">Kmenový kapitál tier 1: nástroje a rezervy (**)                                     </t>
  </si>
  <si>
    <r>
      <t>Položka (</t>
    </r>
    <r>
      <rPr>
        <b/>
        <vertAlign val="superscript"/>
        <sz val="11"/>
        <rFont val="Calibri"/>
        <family val="2"/>
        <scheme val="minor"/>
      </rPr>
      <t>1</t>
    </r>
    <r>
      <rPr>
        <b/>
        <sz val="11"/>
        <rFont val="Calibri"/>
        <family val="2"/>
        <scheme val="minor"/>
      </rPr>
      <t>)</t>
    </r>
  </si>
  <si>
    <t>(1) Není-li položka relevantní, uveďte „nepoužije se“.</t>
  </si>
  <si>
    <t>Částka (*)</t>
  </si>
  <si>
    <t>(**) Pracovníci, jejichž pracovní činnosti mají podstatný dopad na rizikový profil OCP nebo aktiv, která spravuje, na základě určení dle čl. 30 odst. 1 a 4 směrnice (EU) 2019/2034 (IFD) a nařízení Komise v přesené pravomoci (EU) 2021/2154.</t>
  </si>
  <si>
    <t xml:space="preserve">Rozdíly v odměňování žen a mužů (*)  v % </t>
  </si>
  <si>
    <r>
      <rPr>
        <b/>
        <sz val="11"/>
        <rFont val="Calibri"/>
        <family val="2"/>
        <scheme val="minor"/>
      </rPr>
      <t>Vazba na legislativu:</t>
    </r>
    <r>
      <rPr>
        <sz val="11"/>
        <rFont val="Calibri"/>
        <family val="2"/>
        <scheme val="minor"/>
      </rPr>
      <t xml:space="preserve">  čl. 52 odst. 1 písm. a) nařízení Evropského parlamentu a Rady (EU) č. 2019/2033 (IFR) a Nařízení Komise v přenesené pravomoci (EU) 2022/1159 - regulační technické normy pro veřejné zpřístupňování investiční politiky investičními podniky (*).</t>
    </r>
  </si>
  <si>
    <t>Informace uveřejní OCP třídy 2, jejichž hodnota rozvahových a podrozvahových aktiv v průběhu 4-letého období bezprostředně předcházejícího danému účetnímu období je větší než 100 mil EUR. Pokud OCP nesplňuje prahy významnosti, je třeba tuto informaci v příslušných šablonách uvést (např. do prvního pole každé tabulky na každém listu uvést „není relevantní“).</t>
  </si>
  <si>
    <t xml:space="preserve">(*) Politika různorodosti s ohledem na výběr členů vedoucího orgánu by měla být popsána včetně záměrů, které při výběru členů vedoucího orgánu sleduje, popisu relevantních cílů k dosažení těchto záměrů  obsažených v politice různorodosti a shrnutí, v jakém rozsahu bylo těchto cílů dosaženo. Povinné pole, nelze nechat prázdné. </t>
  </si>
  <si>
    <t>Jiří Vévoda, Předseda Dozorčí rady</t>
  </si>
  <si>
    <t>Tomáš Novák, člen Dozorčí rady</t>
  </si>
  <si>
    <t>Patria Finance, a.s.</t>
  </si>
  <si>
    <t>ANO</t>
  </si>
  <si>
    <t>Patria vyjadřuje svou ochotu podstupovat rizika podle hlavních typů rizik, tak, jak jsou definovány v mapě rizik KBC. Přípustná míra akceptace rizika odráží názor představenstva na podstupování rizika v souladu s požadovaným výnosem a je považován za platný pro období 2021–2023.  Představenstvo Patrie schválilo Risk appetite statement, tento dokument uvádí rizikové indikátory, jejichž prostřednictvím se ochota podstupovat rizika převádí do každodenního řízení rizik, pro které jsou v Patria Limit Book definovány a udržovány konkrétní cíle a limity (definující konkrétní rizikové hrací pole podle základního scénáře APC "aligned planning cycle"). Patria přizpůsobuje svůj rizikový apetit vůči ČSOB a skupině KBC tak,  aby Skupinu ČSOB nevystavovala rozsáhlému riziku.</t>
  </si>
  <si>
    <r>
      <t xml:space="preserve">Společnost řídí svoje kapitálové požadavky podle postupů stanovených v IFR, tedy sleduje tři ukazatele pro stanovení kapitálových požadavků (trvalý minimální, podle fixních režijních nákladů a vypočtený podle K-faktorů). V případě výpočtu dle K-faktorů sleduje Společnost tři hlavní rizika - riziko pro podnik, pro trh a pro zákazníka. 
</t>
    </r>
    <r>
      <rPr>
        <u val="single"/>
        <sz val="11"/>
        <color rgb="FF000000"/>
        <rFont val="Calibri"/>
        <family val="2"/>
        <scheme val="minor"/>
      </rPr>
      <t>Riziko pro podnik</t>
    </r>
    <r>
      <rPr>
        <sz val="11"/>
        <color rgb="FF000000"/>
        <rFont val="Calibri"/>
        <family val="2"/>
        <scheme val="minor"/>
      </rPr>
      <t xml:space="preserve"> - V případě rizika pro podnik je Společnost vystavena zejména úvěrovému riziku. Úvěrové riziko představuje riziko možné ztráty plynoucí z neplnění smluvní povinnosti ze strany povinné (tj. dlužníka, ručitele, smluvního partnera v obchodních vztazích nebo emitenta dluhového cenného papíru) v důsledku platební neschopnosti nebo nedostatku vůle splácet. Úvěrové riziko z půjček cenných papírů je minimalizováno zajišťovacím převodem práv k podkladovým cenným papírům (popř. vlastnictvím podkladových cenných papírů v období existence dohody o koupi a zpětném prodeji cenných papírů). Společnost dále snižuje úvěrové riziko tím, že uzavírá úvěrové obchody pouze s vybranou skupinou protistran, které splňují stanovená kritéria Společnosti nebo Společnost požaduje od klientů nebo protistran dodání finančních prostředků nebo cenných papírů před přijetím objednávky. Dále je úvěrové riziko spojeno s poskytováním půjček klientům v rámci margin trading aktivit. Pohledávky z poskytnutých půjček jsou zajišťovány prostřednictvím zřízení vlastnického práva k cenným papírům, které jsou z prostředků poskytnuté půjčky pořizovány. Celkový objem takto poskytnutých půjček je limitován rozhodnutím kreditního výboru Společnosti a vyhodnocením dalších individuálních rizikových faktorů zákazníka a zajišťovacího instrumentu. 
</t>
    </r>
    <r>
      <rPr>
        <u val="single"/>
        <sz val="11"/>
        <color rgb="FF000000"/>
        <rFont val="Calibri"/>
        <family val="2"/>
        <scheme val="minor"/>
      </rPr>
      <t xml:space="preserve">Riziko pro trh </t>
    </r>
    <r>
      <rPr>
        <sz val="11"/>
        <color rgb="FF000000"/>
        <rFont val="Calibri"/>
        <family val="2"/>
        <scheme val="minor"/>
      </rPr>
      <t xml:space="preserve">- Společnost je vystavena tržním rizikům. Tato tržní rizika vyplývají z otevřených pozic v oblasti úrokových a měnových produktů a majetkových cenných papírů, které podléhají všeobecným i specifickým pohybům trhu. Představenstvo určuje limity přijatelného rizika, které jsou každodenně sledovány. Tyto limity byly schváleny KBC. Společnost není významným způsobem vystavena úrokovému riziku, protože většina úročených aktiv a pasiv je splatná do 3 měsíců. Měnové riziko Společnosti je výrazně limitováno, protože Společnost nemá výraznou otevřenou pozici v cizí měně. </t>
    </r>
    <r>
      <rPr>
        <sz val="11"/>
        <color rgb="FF000000"/>
        <rFont val="Calibri"/>
        <family val="2"/>
        <scheme val="minor"/>
      </rPr>
      <t xml:space="preserve">
</t>
    </r>
    <r>
      <rPr>
        <u val="single"/>
        <sz val="11"/>
        <color rgb="FF000000"/>
        <rFont val="Calibri"/>
        <family val="2"/>
        <scheme val="minor"/>
      </rPr>
      <t>Riziko pro zákazníka</t>
    </r>
    <r>
      <rPr>
        <sz val="11"/>
        <color rgb="FF000000"/>
        <rFont val="Calibri"/>
        <family val="2"/>
        <scheme val="minor"/>
      </rPr>
      <t xml:space="preserve"> - Činnost Společnosti zahrnuje oblast podnikání obchodníka s cennými papíry, ze kterého lze v případě problémů předpokládat vznik újmy zákazníkům. Společnost přijala řadu vnitřních předpisů, které upravují pravidla vnitřní kontroly a ochrany zákaznického majetku. V účetním systému existuje Společnost zákaznická aktiva a pasiva na účtech odlišných od vlastního majetku a závazků Společnosti. Peněžní prostředky a investiční nástroje zákazníků jsou vedeny odděleně od vlastních, jsou zřízeny zvláštní bankovní a majetkové účty. Každému jednotlivému klientovi je v systému přiřazen evidenční účet se specifickým unikátním číselným označením, které zamezuje evidenci aktiv pod nesprávným zákazníkem. Back-office systém obsahuje detailní informaci o bankovních institucích a depozitářích, na jejichž účtech jsou aktiva zákazníků vedena. Společnost implementovala do svých interních směrnic požadavky na evidenci investičních nástrojů upravené zákonem č. 256/2004 Sb. o podnikání na kapitálovém trhu. Na základě těchto směrnic jsou náležitě odděleny vlastní investiční nástroje Společnosti od spravovaných klientských aktiv, dále jsou prováděny rekonciliace.</t>
    </r>
  </si>
  <si>
    <t xml:space="preserve">Společnost sleduje svoje expozice jak na bázi individuální, tak na bázi ekonomicky spjatých skupin. Společnost si v rámci svých vnitřních předpisů stanovila limity pro expozice na jednu ekonomicky spjatou skupinu. </t>
  </si>
  <si>
    <t xml:space="preserve">Likviditní riziko Společnosti je monitorováno a řízeno na denní bázi. Společnost řídí zejména soulad mezi splatnostmi aktiv a pasiv. Závazkům Společnosti odpovídají aktiva ve stejném pásmu splatnosti tak, aby Společnost minimalizovala riziko likvidity. Plánování dlouhodobé likvidity vychází především ze strategie řízení rizik „Risk Appetite Statement“, která reflektuje rizika a definuje hranice, jež je Společnost ochotna podstupovat a dále z ročního plánovacího procesu „Aligned Planning Cycle“, který reflektuje obchodní cíle a záměry Společnosti, jež souvisejí s potřebou likvidity.
V rámci „Risk Appetite Statement“ má Společnost nastaven ukazatel „KRI“ („key risk indicator“) na průběžné monitorování likvidity, řízení budoucího cash-flow a potřebných finančních zdrojů.
Společnost udržuje svoje  likvidní aktiva na přinejmenším a třetině požadavků dle fixních režijních nákladů. </t>
  </si>
  <si>
    <t>Na pozici vedoucích zaměstnanců jsou nejčastěji vybíráni zaměstnanci z interních zdrojů, u kterých představenstvo prověřilo jejich odborné znalosti, zkušenost a důvěryhodnost. V případě, kdy je na vedoucí pozici přijat zaměstnanec, který dříve ve společnosti nepůsobil, prokazuje tento zaměstnanec znalosti a zkušenosti svou předchozí relevantní praxí a dále v rámci pohovoru, a svoji důvěryhodnost vedle výpisu z rejstříku trestů také podpisem čestného prohlášení.</t>
  </si>
  <si>
    <t>Ano</t>
  </si>
  <si>
    <t xml:space="preserve">Patria Finance, a.s. </t>
  </si>
  <si>
    <t>CZ0008036084</t>
  </si>
  <si>
    <t>soukromá investice</t>
  </si>
  <si>
    <t>kmenové akcie</t>
  </si>
  <si>
    <t>100000</t>
  </si>
  <si>
    <t>Základní kapitál</t>
  </si>
  <si>
    <t>Pohyblivá dividenda</t>
  </si>
  <si>
    <t>Nekonvertibilní</t>
  </si>
  <si>
    <t>Zásady a postupy odměňování vybraných pracovníků upravuje vnitřní předpis Pravidla remunerační politiky, který byl schválen dozorčí radou Společnosti na základě materiálu předloženého výborem pro odměňování a personální otázky (Nomination and Remuneration Committee; NRC).
Pro účely pravidel odměňování se odměnou rozumí mzda (z pracovní smlouvy), odměna (ze smlouvy o výkonu funkce) a obdobné přímé či nepřímé příjmy a výhody zaměstnance, spojené s jeho profesní činností pro instituci. Odměna se dělí na pevnou složku a složku pohyblivou, která je charakteristická tím, že závisí na výkonu nebo v některých případech na naplnění smluvních kritérií či kritérií stanovených vnitřními předpisy instituce.
Programy odměňování vychází z kompetencí zaměstnance, posouzení váhy pracovní pozice, odměňovací praxe na pracovním trhu, dovedností a výkonnosti a jsou v souladu s dlouhodobými zájmy akcionářů a ziskovostí Společnosti jako celku, a současně zohledňují celková rizika a ceny kapitálu.
Výkonnost zaměstnanců se měří prostřednictvím procesu hodnocení výkonnosti. Tento proces počíná stanovením cílů na příslušný rok, pokračuje trvalou zpětnou vazbou v průběhu roku a konečným formálním vyhodnocením na konci roku. Každý zaměstnanec má příležitost formulovat vlastní hodnocení a získat zpětnou vazbu třetích stran. Poté se hodnotí dosažení cílů a výkonnost každého zaměstnance jak na individuální úrovni, tak na úrovni obchodní jednotky, pomocí kalibračního mechanismu, jako je relativní měření výkonnosti, aby bylo možné porovnávat zaměstnance s kolegy na stejné úrovni v rámci téhož obchodního útvaru. Výsledek tohoto hodnocení výkonnosti má dopad na výsledné odměny zaměstnanců.
Veškeré programy odměňování mají stanoveno nepřekročitelné maximum celkového ročního variabilního odměňování.</t>
  </si>
  <si>
    <t xml:space="preserve">Společnost využívá v některých přípacech virtuální investiční certifikáty (VIC) jako nástroj pohyblivé složky odměny. VIC je nepeněžní nástroj, který je z 50% navázán na vývoj ceny akcií KBC a z 50% na vývoj EVA skupiny ČSOB. VIC opravňuje držitele k přeměně certifikátu na hotovost po uplynutí doby, na kterou je VIC odložen a zadržen. VIC je navázán na plnění cílů, což umožňuje vzít v úvahu výkonnost v přímé vazbě na rizika. </t>
  </si>
  <si>
    <t>V případě generálního ředitele nebo ostatních risk-takers se 50 % nebo 60 % pohyblivé složky v závislosti na její výši odkládá na dobu 5 let.</t>
  </si>
  <si>
    <t xml:space="preserve">Limity rizika, tzv. „Risk gateways“ jsou nastaveny jako kvantitavní měřítko výkonnosti upravené o rizikový faktor. Tyto Risk gateways se skládají z interních a legislativních omezení,
která určují, jestli vyplatit pohyblivou složku odměny nebo jestli je možné uvolnit odložené částky. Tyto podmínky stanovuje Remunerační politika skupiny ČSOB. </t>
  </si>
  <si>
    <t>Společnost schválila Politiku odměňování, která je platná v rámci ČSOB skupiny a která ukládá, aby systémy odměňování (včetně podmínek přidělování a vyplácení odměn) byly genderově neutrální a respektovaly zásadu stejné odměny pro muže a ženy za stejnou práci nebo práci stejné hodnoty.</t>
  </si>
  <si>
    <t>V rámci skupiny KBC je aplikován jednotný maximální  poměr mezi základní mzdou a variabilní odměnou, a to v závislosti na výši základní roční odměny následujícím způsobem:
100% z pevné roční odměny pro případy, kdy pevná složka odměny nepřekročí 50.000 EUR
50.000 EUR pro případy, kdy je pevná složka odměny mezi 50.000 a 100.000 EUR
50% z pevné roční odměny pro případy, kdy pevná složka odměny překročí 100.000 EUR</t>
  </si>
  <si>
    <t>n/a</t>
  </si>
  <si>
    <t>Peněžní prostředky a pohledávky za bankami</t>
  </si>
  <si>
    <t>Finanční aktiva k obchodování</t>
  </si>
  <si>
    <t>Finanční aktiva v naběhlé hodnotě</t>
  </si>
  <si>
    <t>Pozemky, budovy a zařízení</t>
  </si>
  <si>
    <t>Nehmotná aktiva</t>
  </si>
  <si>
    <t>Ostatní aktiva</t>
  </si>
  <si>
    <t>Závazky vůči bankám</t>
  </si>
  <si>
    <t>Finanční závazky k obchodování</t>
  </si>
  <si>
    <t>Finanční závazky v naběhlé hodnotě</t>
  </si>
  <si>
    <t>Ostatní závazky</t>
  </si>
  <si>
    <t>Rezervy</t>
  </si>
  <si>
    <t>Závazky ze splatné daně</t>
  </si>
  <si>
    <t>Závazky z odložené daně</t>
  </si>
  <si>
    <t>Fondy ze zisku</t>
  </si>
  <si>
    <t>Kapitálové fondy</t>
  </si>
  <si>
    <t>Nerozdělený zisk / (ztráta)</t>
  </si>
  <si>
    <t>Patria Finance a.s. (dále jen "Patria)" jako obchodník s cennými papíry, který není tvůrcem investičních nástrojů, není v současnosti přímo dotčena riziky souvisejícími s požadavky ESG.  Patria kontinuálně monitoruje změny v oblasti ESG, posuzování rizika nepříznivých dopadů na udržitelnost je v rámci Patrie a na úrovni skupiny ČSOB prioritou.
Patria v rámci poskytování investičních služeb vyžaduje od klientů vyjádření jejich preferencí v oblasti ESG. Doposud nebylo indikováno, že by klientské preference měly negativní dopad.
Patria neposuzuje nepříznivé dopady udržitelnosti dle nařízení Evropského parlamentu a Rady (EU)
2019/2088. Aby Patria Finance mohla rizika udržitelnosti brát do úvahy, potřebuje zejména mít možnost analyzovat data od emitentů produktů potvrzující jejich přístup k problematice ESG a udržitelnosti.</t>
  </si>
  <si>
    <t xml:space="preserve">Zákon č. 90/2012 Sb. o obchodních společnostech a družstvech (zákon o obchodních korporacích), ve znění pozdějších předpisů </t>
  </si>
  <si>
    <t xml:space="preserve">Základní kapitál </t>
  </si>
  <si>
    <t>nepoužije se</t>
  </si>
  <si>
    <t>Věčný</t>
  </si>
  <si>
    <t>https://or.justice.cz/ias/ui/vypis-sl-detail?dokument=74217876&amp;subjektId=203966&amp;spis=79280</t>
  </si>
  <si>
    <t>V roce 2023 byla variabilní odměna založena zejména na těchto cílech:
 - Udržitelný zisk skupiny ČSOB upravený o rizika
 - Individuální cíle stanovené na úrovni jednotlivce obsahující také specifické cíle zaměřené na řádné řízení rizik
 - Specifický cíl stanovený na úrovni jednotlivce zaměřený na oblast udržitelnosti</t>
  </si>
  <si>
    <t>Marcela Výbohová, člen Dozorčí rady</t>
  </si>
  <si>
    <t>Martin Mráček, Obchodní ředitel</t>
  </si>
  <si>
    <t>Filip Kubů, Finanční a provozní ředitel</t>
  </si>
  <si>
    <t>Richard Podpiera, Generální ředitel</t>
  </si>
  <si>
    <t>Martin Novotný, Development Director</t>
  </si>
  <si>
    <t>Pohledávky z odložené daně</t>
  </si>
  <si>
    <t>Kapitálová přiměřenost je jedním z ukazatelů finanční síly a stability instituce. Jedním z rizik, které jsou spojené s kapitálovou přiměřeností (neboli také solventností) je riziko, že by kapitálová základna Společnosti mohla klesnout pod přijatelnou úroveň. V praxi to znamená ověřování úrovně kapitálové přiměřenosti oproti příslušným minimálním regulatorním požadavkům a její aktivní řízení. Struktura a minimální úroveň kapitálu Skupiny je dána politikou KBC (KBC Group Capital Adequacy Policy), která stanoví, že stoprocentní dceřiné společnosti ve Skupině drží kapitál na úrovni regulatorního minima (jinými slovy, kapitálové polštáře jsou drženy až na úrovni skupiny KBC).  Regulatorní požadavky na minimální výši kapitálové přiměřenosti byly v průběhu celého roku 2023 s dostatečnou rezervou splněny. Tato skutečnost potvrzuje velmi silnou kapitálovou pozici Společnosti. Mezi hlavní cíle řízení kapitálu a kapitálové přiměřenosti Společnosti patří zajištění souladu s externě uloženými požadavky na kapitál, jeho strukturou a výší.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</si>
</sst>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_ ;_ * \(#,##0.00\)_ ;_ * &quot;-&quot;??_)_ ;_ @_ "/>
    <numFmt numFmtId="165" formatCode="0.0%"/>
  </numFmts>
  <fonts count="54">
    <font>
      <sz val="11"/>
      <color theme="1"/>
      <name val="Calibri"/>
      <family val="2"/>
      <scheme val="minor"/>
    </font>
    <font>
      <sz val="10"/>
      <name val="Arial"/>
      <family val="2"/>
    </font>
    <font>
      <b/>
      <sz val="11"/>
      <color theme="1"/>
      <name val="Calibri"/>
      <family val="2"/>
      <scheme val="minor"/>
    </font>
    <font>
      <sz val="11"/>
      <color rgb="FF000000"/>
      <name val="Calibri"/>
      <family val="2"/>
      <scheme val="minor"/>
    </font>
    <font>
      <i/>
      <sz val="11"/>
      <color rgb="FF000000"/>
      <name val="Calibri"/>
      <family val="2"/>
      <scheme val="minor"/>
    </font>
    <font>
      <b/>
      <sz val="12"/>
      <name val="Arial"/>
      <family val="2"/>
    </font>
    <font>
      <b/>
      <sz val="10"/>
      <name val="Arial"/>
      <family val="2"/>
    </font>
    <font>
      <b/>
      <sz val="20"/>
      <name val="Arial"/>
      <family val="2"/>
    </font>
    <font>
      <sz val="10"/>
      <color theme="1"/>
      <name val="Verdana"/>
      <family val="2"/>
    </font>
    <font>
      <b/>
      <sz val="12"/>
      <color theme="1"/>
      <name val="Calibri"/>
      <family val="2"/>
      <scheme val="minor"/>
    </font>
    <font>
      <b/>
      <sz val="11"/>
      <name val="Calibri"/>
      <family val="2"/>
      <scheme val="minor"/>
    </font>
    <font>
      <b/>
      <sz val="11"/>
      <color rgb="FF000000"/>
      <name val="Calibri"/>
      <family val="2"/>
      <scheme val="minor"/>
    </font>
    <font>
      <sz val="11"/>
      <name val="Calibri"/>
      <family val="2"/>
      <scheme val="minor"/>
    </font>
    <font>
      <b/>
      <sz val="11"/>
      <color rgb="FFFF0000"/>
      <name val="Calibri"/>
      <family val="2"/>
      <scheme val="minor"/>
    </font>
    <font>
      <b/>
      <sz val="12"/>
      <name val="Calibri"/>
      <family val="2"/>
      <scheme val="minor"/>
    </font>
    <font>
      <sz val="10"/>
      <color theme="1"/>
      <name val="Calibri"/>
      <family val="2"/>
      <scheme val="minor"/>
    </font>
    <font>
      <b/>
      <u val="single"/>
      <sz val="14"/>
      <color indexed="8"/>
      <name val="Calibri"/>
      <family val="2"/>
      <scheme val="minor"/>
    </font>
    <font>
      <b/>
      <sz val="11"/>
      <color indexed="8"/>
      <name val="Calibri"/>
      <family val="2"/>
      <scheme val="minor"/>
    </font>
    <font>
      <sz val="12"/>
      <color indexed="8"/>
      <name val="Calibri"/>
      <family val="2"/>
      <scheme val="minor"/>
    </font>
    <font>
      <sz val="11"/>
      <color rgb="FFFF0000"/>
      <name val="Calibri"/>
      <family val="2"/>
      <scheme val="minor"/>
    </font>
    <font>
      <b/>
      <sz val="11"/>
      <color rgb="FF0070C0"/>
      <name val="Calibri"/>
      <family val="2"/>
      <scheme val="minor"/>
    </font>
    <font>
      <sz val="11"/>
      <color rgb="FF0070C0"/>
      <name val="Calibri"/>
      <family val="2"/>
      <scheme val="minor"/>
    </font>
    <font>
      <sz val="11"/>
      <color theme="4"/>
      <name val="Calibri"/>
      <family val="2"/>
      <scheme val="minor"/>
    </font>
    <font>
      <sz val="10"/>
      <color rgb="FF000000"/>
      <name val="Calibri"/>
      <family val="2"/>
      <scheme val="minor"/>
    </font>
    <font>
      <b/>
      <sz val="10"/>
      <color rgb="FF000000"/>
      <name val="Calibri"/>
      <family val="2"/>
      <scheme val="minor"/>
    </font>
    <font>
      <b/>
      <sz val="10"/>
      <color theme="1"/>
      <name val="Calibri"/>
      <family val="2"/>
      <scheme val="minor"/>
    </font>
    <font>
      <strike/>
      <sz val="11"/>
      <color theme="1"/>
      <name val="Calibri"/>
      <family val="2"/>
      <scheme val="minor"/>
    </font>
    <font>
      <sz val="10"/>
      <name val="Calibri"/>
      <family val="2"/>
      <scheme val="minor"/>
    </font>
    <font>
      <u val="single"/>
      <sz val="11"/>
      <color theme="10"/>
      <name val="Calibri"/>
      <family val="2"/>
      <scheme val="minor"/>
    </font>
    <font>
      <b/>
      <sz val="10"/>
      <name val="Calibri"/>
      <family val="2"/>
      <scheme val="minor"/>
    </font>
    <font>
      <b/>
      <sz val="10"/>
      <color rgb="FFFF0000"/>
      <name val="Calibri"/>
      <family val="2"/>
      <scheme val="minor"/>
    </font>
    <font>
      <b/>
      <sz val="12"/>
      <color indexed="8"/>
      <name val="Calibri"/>
      <family val="2"/>
      <scheme val="minor"/>
    </font>
    <font>
      <b/>
      <sz val="14"/>
      <color indexed="8"/>
      <name val="Calibri"/>
      <family val="2"/>
      <scheme val="minor"/>
    </font>
    <font>
      <sz val="10"/>
      <color indexed="8"/>
      <name val="Calibri"/>
      <family val="2"/>
      <scheme val="minor"/>
    </font>
    <font>
      <b/>
      <sz val="10"/>
      <color indexed="8"/>
      <name val="Calibri"/>
      <family val="2"/>
      <scheme val="minor"/>
    </font>
    <font>
      <vertAlign val="superscript"/>
      <sz val="10"/>
      <name val="Calibri"/>
      <family val="2"/>
      <scheme val="minor"/>
    </font>
    <font>
      <sz val="11"/>
      <name val="Arial"/>
      <family val="2"/>
    </font>
    <font>
      <sz val="10"/>
      <color theme="4"/>
      <name val="Calibri"/>
      <family val="2"/>
      <scheme val="minor"/>
    </font>
    <font>
      <vertAlign val="superscript"/>
      <sz val="10"/>
      <color theme="1"/>
      <name val="Calibri"/>
      <family val="2"/>
      <scheme val="minor"/>
    </font>
    <font>
      <sz val="10"/>
      <color rgb="FF00B050"/>
      <name val="Calibri"/>
      <family val="2"/>
      <scheme val="minor"/>
    </font>
    <font>
      <strike/>
      <sz val="11"/>
      <name val="Calibri"/>
      <family val="2"/>
      <scheme val="minor"/>
    </font>
    <font>
      <sz val="11"/>
      <color rgb="FF92D050"/>
      <name val="Calibri"/>
      <family val="2"/>
      <scheme val="minor"/>
    </font>
    <font>
      <sz val="11"/>
      <name val="Calibri"/>
      <family val="2"/>
    </font>
    <font>
      <sz val="10"/>
      <name val="Calibri"/>
      <family val="2"/>
    </font>
    <font>
      <u val="single"/>
      <sz val="11"/>
      <name val="Calibri"/>
      <family val="2"/>
      <scheme val="minor"/>
    </font>
    <font>
      <vertAlign val="superscript"/>
      <sz val="11"/>
      <name val="Calibri"/>
      <family val="2"/>
      <scheme val="minor"/>
    </font>
    <font>
      <b/>
      <vertAlign val="superscript"/>
      <sz val="11"/>
      <color rgb="FF000000"/>
      <name val="Calibri"/>
      <family val="2"/>
      <scheme val="minor"/>
    </font>
    <font>
      <b/>
      <vertAlign val="superscript"/>
      <sz val="11"/>
      <color theme="1"/>
      <name val="Calibri"/>
      <family val="2"/>
      <scheme val="minor"/>
    </font>
    <font>
      <b/>
      <i/>
      <sz val="12"/>
      <name val="Calibri"/>
      <family val="2"/>
      <scheme val="minor"/>
    </font>
    <font>
      <i/>
      <sz val="11"/>
      <name val="Calibri"/>
      <family val="2"/>
      <scheme val="minor"/>
    </font>
    <font>
      <b/>
      <vertAlign val="superscript"/>
      <sz val="11"/>
      <name val="Calibri"/>
      <family val="2"/>
      <scheme val="minor"/>
    </font>
    <font>
      <u val="single"/>
      <sz val="11"/>
      <color rgb="FF000000"/>
      <name val="Calibri"/>
      <family val="2"/>
      <scheme val="minor"/>
    </font>
    <font>
      <b/>
      <sz val="11"/>
      <color rgb="FF00B050"/>
      <name val="Calibri"/>
      <family val="2"/>
      <scheme val="minor"/>
    </font>
    <font>
      <b/>
      <sz val="14"/>
      <name val="Calibri"/>
      <family val="2"/>
      <scheme val="minor"/>
    </font>
  </fonts>
  <fills count="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theme="8" tint="0.7999799847602844"/>
        <bgColor indexed="64"/>
      </patternFill>
    </fill>
    <fill>
      <patternFill patternType="solid">
        <fgColor theme="0" tint="-0.1499900072813034"/>
        <bgColor indexed="64"/>
      </patternFill>
    </fill>
    <fill>
      <patternFill patternType="solid">
        <fgColor theme="0" tint="-0.04997999966144562"/>
        <bgColor indexed="64"/>
      </patternFill>
    </fill>
  </fills>
  <borders count="49">
    <border>
      <left/>
      <right/>
      <top/>
      <bottom/>
      <diagonal/>
    </border>
    <border>
      <left style="thin"/>
      <right/>
      <top/>
      <bottom/>
    </border>
    <border>
      <left style="thin"/>
      <right/>
      <top style="thin"/>
      <bottom style="thin"/>
    </border>
    <border>
      <left style="thin"/>
      <right style="thin"/>
      <top style="thin"/>
      <bottom style="thin"/>
    </border>
    <border>
      <left style="medium"/>
      <right style="medium"/>
      <top style="medium"/>
      <bottom style="thin"/>
    </border>
    <border>
      <left/>
      <right/>
      <top style="thin"/>
      <bottom style="thin"/>
    </border>
    <border>
      <left/>
      <right style="thin"/>
      <top style="thin"/>
      <bottom style="thin"/>
    </border>
    <border>
      <left style="medium"/>
      <right/>
      <top style="medium"/>
      <bottom style="thin"/>
    </border>
    <border>
      <left style="medium"/>
      <right/>
      <top style="thin"/>
      <bottom style="medium"/>
    </border>
    <border>
      <left style="medium"/>
      <right style="medium"/>
      <top style="thin"/>
      <bottom style="medium"/>
    </border>
    <border>
      <left style="medium"/>
      <right style="medium"/>
      <top/>
      <bottom style="medium"/>
    </border>
    <border>
      <left style="medium"/>
      <right style="medium"/>
      <top style="thin"/>
      <botto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border>
    <border>
      <left style="thin"/>
      <right style="medium"/>
      <top style="thin"/>
      <bottom style="thin"/>
    </border>
    <border>
      <left style="medium"/>
      <right style="thin"/>
      <top style="thin"/>
      <bottom/>
    </border>
    <border>
      <left style="thin"/>
      <right style="medium"/>
      <top style="thin"/>
      <bottom/>
    </border>
    <border>
      <left style="thin"/>
      <right/>
      <top style="medium"/>
      <bottom style="thin"/>
    </border>
    <border>
      <left style="thin"/>
      <right/>
      <top style="thin"/>
      <bottom style="medium"/>
    </border>
    <border>
      <left/>
      <right style="medium"/>
      <top style="medium"/>
      <bottom style="medium"/>
    </border>
    <border>
      <left/>
      <right style="thin"/>
      <top style="medium"/>
      <bottom style="medium"/>
    </border>
    <border>
      <left style="thin"/>
      <right style="medium"/>
      <top style="medium"/>
      <bottom style="medium"/>
    </border>
    <border>
      <left style="thin"/>
      <right style="thin"/>
      <top style="thin"/>
      <bottom/>
    </border>
    <border>
      <left style="medium"/>
      <right style="thin"/>
      <top/>
      <bottom style="thin"/>
    </border>
    <border>
      <left style="thin"/>
      <right style="thin"/>
      <top/>
      <bottom style="thin"/>
    </border>
    <border>
      <left style="thin"/>
      <right/>
      <top style="medium"/>
      <bottom style="medium"/>
    </border>
    <border>
      <left/>
      <right/>
      <top/>
      <bottom style="thin"/>
    </border>
    <border>
      <left style="medium"/>
      <right style="medium"/>
      <top style="medium"/>
      <bottom style="medium"/>
    </border>
    <border>
      <left style="medium"/>
      <right style="medium"/>
      <top style="thin"/>
      <bottom style="thin"/>
    </border>
    <border>
      <left style="medium"/>
      <right style="thin"/>
      <top/>
      <bottom style="medium"/>
    </border>
    <border>
      <left style="thin"/>
      <right style="medium"/>
      <top/>
      <bottom style="thin"/>
    </border>
    <border>
      <left style="medium"/>
      <right/>
      <top style="medium"/>
      <bottom style="medium"/>
    </border>
    <border>
      <left style="medium"/>
      <right style="medium"/>
      <top/>
      <bottom/>
    </border>
    <border>
      <left/>
      <right style="medium"/>
      <top style="thin"/>
      <bottom/>
    </border>
    <border>
      <left style="thin"/>
      <right style="medium"/>
      <top/>
      <bottom style="medium"/>
    </border>
    <border>
      <left/>
      <right style="medium"/>
      <top style="medium"/>
      <bottom style="thin"/>
    </border>
    <border>
      <left style="thin"/>
      <right style="thin"/>
      <top/>
      <bottom/>
    </border>
    <border>
      <left/>
      <right/>
      <top style="thin"/>
      <bottom/>
    </border>
    <border>
      <left style="medium"/>
      <right style="medium"/>
      <top style="medium"/>
      <bottom/>
    </border>
    <border>
      <left style="medium"/>
      <right style="medium"/>
      <top/>
      <bottom style="thin"/>
    </border>
    <border>
      <left/>
      <right/>
      <top style="medium"/>
      <bottom style="mediu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2" borderId="1" applyNumberFormat="0" applyFill="0" applyBorder="0" applyProtection="0">
      <alignment/>
    </xf>
    <xf numFmtId="0" fontId="1" fillId="0" borderId="0">
      <alignment vertical="center"/>
      <protection/>
    </xf>
    <xf numFmtId="0" fontId="1" fillId="0" borderId="0">
      <alignment vertical="center"/>
      <protection/>
    </xf>
    <xf numFmtId="0" fontId="5" fillId="0" borderId="0" applyNumberFormat="0" applyFill="0" applyBorder="0" applyAlignment="0" applyProtection="0"/>
    <xf numFmtId="0" fontId="6" fillId="2" borderId="2" applyFont="0" applyBorder="0">
      <alignment horizontal="center" wrapText="1"/>
      <protection/>
    </xf>
    <xf numFmtId="0" fontId="1" fillId="3" borderId="3" applyNumberFormat="0" applyFont="0" applyBorder="0">
      <alignment horizontal="center" vertical="center"/>
      <protection/>
    </xf>
    <xf numFmtId="3" fontId="1" fillId="4" borderId="3" applyFont="0">
      <alignment horizontal="right" vertical="center"/>
      <protection locked="0"/>
    </xf>
    <xf numFmtId="0" fontId="1" fillId="0" borderId="0">
      <alignment/>
      <protection/>
    </xf>
    <xf numFmtId="0" fontId="8" fillId="0" borderId="0">
      <alignment/>
      <protection/>
    </xf>
    <xf numFmtId="0" fontId="28" fillId="0" borderId="0" applyNumberFormat="0" applyFill="0" applyBorder="0" applyAlignment="0" applyProtection="0"/>
  </cellStyleXfs>
  <cellXfs count="543">
    <xf numFmtId="0" fontId="0" fillId="0" borderId="0" xfId="0"/>
    <xf numFmtId="0" fontId="2" fillId="0" borderId="0" xfId="0" applyFont="1"/>
    <xf numFmtId="0" fontId="0" fillId="0" borderId="0" xfId="0" applyBorder="1"/>
    <xf numFmtId="0" fontId="0" fillId="0" borderId="0" xfId="0" applyFill="1"/>
    <xf numFmtId="0" fontId="0" fillId="0" borderId="0" xfId="0" applyFont="1" applyBorder="1"/>
    <xf numFmtId="0" fontId="3" fillId="0" borderId="3" xfId="22" applyFont="1" applyFill="1" applyBorder="1" applyAlignment="1">
      <alignment vertical="center"/>
      <protection/>
    </xf>
    <xf numFmtId="49" fontId="0" fillId="0" borderId="0" xfId="0" applyNumberFormat="1" applyAlignment="1">
      <alignment horizontal="center" vertical="center"/>
    </xf>
    <xf numFmtId="0" fontId="1" fillId="0" borderId="0" xfId="22" applyAlignment="1">
      <alignment/>
      <protection/>
    </xf>
    <xf numFmtId="0" fontId="1" fillId="0" borderId="0" xfId="22" applyFill="1" applyBorder="1" applyAlignment="1">
      <alignment/>
      <protection/>
    </xf>
    <xf numFmtId="0" fontId="0" fillId="0" borderId="0" xfId="22" applyFont="1" applyFill="1" applyBorder="1" applyAlignment="1">
      <alignment/>
      <protection/>
    </xf>
    <xf numFmtId="0" fontId="13" fillId="0" borderId="0" xfId="22" applyFont="1" applyFill="1" applyBorder="1" applyAlignment="1">
      <alignment vertical="center" wrapText="1"/>
      <protection/>
    </xf>
    <xf numFmtId="0" fontId="4" fillId="0" borderId="3" xfId="22" applyFont="1" applyFill="1" applyBorder="1" applyAlignment="1">
      <alignment vertical="center"/>
      <protection/>
    </xf>
    <xf numFmtId="0" fontId="12" fillId="0" borderId="3" xfId="22" applyFont="1" applyFill="1" applyBorder="1" applyAlignment="1">
      <alignment vertical="center"/>
      <protection/>
    </xf>
    <xf numFmtId="0" fontId="0" fillId="5" borderId="0" xfId="0" applyFill="1"/>
    <xf numFmtId="0" fontId="0" fillId="0" borderId="0" xfId="0" applyFont="1"/>
    <xf numFmtId="0" fontId="15" fillId="0" borderId="0" xfId="29" applyFont="1">
      <alignment/>
      <protection/>
    </xf>
    <xf numFmtId="0" fontId="17" fillId="0" borderId="0" xfId="28" applyFont="1" applyBorder="1" applyAlignment="1">
      <alignment horizontal="left" vertical="center"/>
      <protection/>
    </xf>
    <xf numFmtId="0" fontId="2" fillId="0" borderId="0" xfId="22" applyFont="1" applyAlignment="1">
      <alignment/>
      <protection/>
    </xf>
    <xf numFmtId="0" fontId="12" fillId="0" borderId="0" xfId="22" applyFont="1" applyAlignment="1">
      <alignment/>
      <protection/>
    </xf>
    <xf numFmtId="0" fontId="20" fillId="0" borderId="0" xfId="0" applyFont="1"/>
    <xf numFmtId="0" fontId="21" fillId="0" borderId="0" xfId="0" applyFont="1"/>
    <xf numFmtId="0" fontId="0" fillId="0" borderId="0" xfId="22" applyFont="1" applyAlignment="1">
      <alignment/>
      <protection/>
    </xf>
    <xf numFmtId="0" fontId="22" fillId="0" borderId="0" xfId="0" applyFont="1"/>
    <xf numFmtId="0" fontId="22" fillId="5" borderId="0" xfId="0" applyFont="1" applyFill="1"/>
    <xf numFmtId="0" fontId="15" fillId="5" borderId="0" xfId="0" applyFont="1" applyFill="1" applyBorder="1" applyAlignment="1">
      <alignment vertical="center"/>
    </xf>
    <xf numFmtId="0" fontId="0" fillId="5" borderId="0" xfId="0" applyFill="1" applyAlignment="1">
      <alignment vertical="top"/>
    </xf>
    <xf numFmtId="0" fontId="15" fillId="5" borderId="0" xfId="0" applyFont="1" applyFill="1"/>
    <xf numFmtId="0" fontId="26" fillId="5" borderId="0" xfId="0" applyFont="1" applyFill="1"/>
    <xf numFmtId="0" fontId="25" fillId="5" borderId="0" xfId="0" applyFont="1" applyFill="1" applyBorder="1" applyAlignment="1">
      <alignment horizontal="center" vertical="top" wrapText="1"/>
    </xf>
    <xf numFmtId="0" fontId="24" fillId="5" borderId="0" xfId="0" applyFont="1" applyFill="1" applyBorder="1" applyAlignment="1">
      <alignment horizontal="center" vertical="top" wrapText="1"/>
    </xf>
    <xf numFmtId="0" fontId="15" fillId="5" borderId="0" xfId="22" applyFont="1" applyFill="1" applyBorder="1" applyAlignment="1">
      <alignment/>
      <protection/>
    </xf>
    <xf numFmtId="0" fontId="30" fillId="5" borderId="0" xfId="22" applyFont="1" applyFill="1" applyBorder="1" applyAlignment="1">
      <alignment vertical="center" wrapText="1"/>
      <protection/>
    </xf>
    <xf numFmtId="0" fontId="23" fillId="5" borderId="3" xfId="22" applyFont="1" applyFill="1" applyBorder="1" applyAlignment="1">
      <alignment vertical="center"/>
      <protection/>
    </xf>
    <xf numFmtId="0" fontId="3" fillId="0" borderId="3" xfId="22" applyFont="1" applyFill="1" applyBorder="1" applyAlignment="1">
      <alignment vertical="center" wrapText="1"/>
      <protection/>
    </xf>
    <xf numFmtId="49" fontId="0" fillId="0" borderId="0" xfId="0" applyNumberFormat="1" applyAlignment="1">
      <alignment horizontal="left" vertical="center"/>
    </xf>
    <xf numFmtId="0" fontId="33" fillId="0" borderId="0" xfId="28" applyFont="1" applyBorder="1" applyAlignment="1">
      <alignment horizontal="left" vertical="center"/>
      <protection/>
    </xf>
    <xf numFmtId="0" fontId="34" fillId="0" borderId="0" xfId="28" applyFont="1" applyBorder="1" applyAlignment="1">
      <alignment horizontal="left" vertical="center"/>
      <protection/>
    </xf>
    <xf numFmtId="0" fontId="15" fillId="0" borderId="0" xfId="0" applyFont="1"/>
    <xf numFmtId="0" fontId="16" fillId="0" borderId="0" xfId="28" applyFont="1" applyBorder="1" applyAlignment="1">
      <alignment vertical="center"/>
      <protection/>
    </xf>
    <xf numFmtId="0" fontId="10" fillId="6" borderId="4" xfId="22" applyFont="1" applyFill="1" applyBorder="1" applyAlignment="1">
      <alignment horizontal="center" vertical="center"/>
      <protection/>
    </xf>
    <xf numFmtId="0" fontId="32" fillId="0" borderId="0" xfId="28" applyFont="1" applyBorder="1" applyAlignment="1">
      <alignment horizontal="left" vertical="center"/>
      <protection/>
    </xf>
    <xf numFmtId="0" fontId="2" fillId="6" borderId="2" xfId="0" applyFont="1" applyFill="1" applyBorder="1" applyAlignment="1">
      <alignment vertical="top"/>
    </xf>
    <xf numFmtId="0" fontId="0" fillId="6" borderId="5" xfId="0" applyFont="1" applyFill="1" applyBorder="1" applyAlignment="1">
      <alignment vertical="top"/>
    </xf>
    <xf numFmtId="0" fontId="9" fillId="6" borderId="2" xfId="22" applyFont="1" applyFill="1" applyBorder="1" applyAlignment="1">
      <alignment/>
      <protection/>
    </xf>
    <xf numFmtId="0" fontId="9" fillId="6" borderId="5" xfId="22" applyFont="1" applyFill="1" applyBorder="1" applyAlignment="1">
      <alignment/>
      <protection/>
    </xf>
    <xf numFmtId="0" fontId="1" fillId="6" borderId="6" xfId="22" applyFill="1" applyBorder="1" applyAlignment="1">
      <alignment/>
      <protection/>
    </xf>
    <xf numFmtId="0" fontId="15" fillId="5" borderId="0" xfId="0" applyFont="1" applyFill="1" applyBorder="1" applyAlignment="1">
      <alignment vertical="center" wrapText="1"/>
    </xf>
    <xf numFmtId="0" fontId="0" fillId="0" borderId="0" xfId="0" applyFont="1"/>
    <xf numFmtId="49" fontId="15" fillId="0" borderId="0" xfId="0" applyNumberFormat="1" applyFont="1" applyAlignment="1">
      <alignment horizontal="center" vertical="center"/>
    </xf>
    <xf numFmtId="0" fontId="15" fillId="0" borderId="0" xfId="0" applyFont="1"/>
    <xf numFmtId="0" fontId="1" fillId="6" borderId="5" xfId="22" applyFill="1" applyBorder="1" applyAlignment="1">
      <alignment/>
      <protection/>
    </xf>
    <xf numFmtId="0" fontId="9" fillId="6" borderId="2" xfId="0" applyFont="1" applyFill="1" applyBorder="1"/>
    <xf numFmtId="0" fontId="15" fillId="0" borderId="0" xfId="0" applyFont="1" applyFill="1"/>
    <xf numFmtId="0" fontId="21" fillId="0" borderId="0" xfId="0" applyFont="1" applyAlignment="1">
      <alignment wrapText="1"/>
    </xf>
    <xf numFmtId="0" fontId="21" fillId="0" borderId="0" xfId="0" applyFont="1" applyAlignment="1">
      <alignment/>
    </xf>
    <xf numFmtId="0" fontId="0" fillId="0" borderId="3" xfId="0" applyFont="1" applyBorder="1"/>
    <xf numFmtId="0" fontId="37" fillId="5" borderId="0" xfId="0" applyFont="1" applyFill="1"/>
    <xf numFmtId="0" fontId="0" fillId="5" borderId="0" xfId="0" applyFont="1" applyFill="1"/>
    <xf numFmtId="0" fontId="29" fillId="0" borderId="0" xfId="0" applyFont="1" applyFill="1" applyBorder="1" applyAlignment="1">
      <alignment horizontal="left"/>
    </xf>
    <xf numFmtId="0" fontId="15" fillId="5" borderId="0" xfId="0" applyFont="1" applyFill="1" applyBorder="1"/>
    <xf numFmtId="0" fontId="15" fillId="5" borderId="0" xfId="0" applyFont="1" applyFill="1" applyAlignment="1">
      <alignment vertical="top"/>
    </xf>
    <xf numFmtId="0" fontId="11" fillId="6" borderId="3" xfId="22" applyFont="1" applyFill="1" applyBorder="1" applyAlignment="1">
      <alignment vertical="center"/>
      <protection/>
    </xf>
    <xf numFmtId="0" fontId="14" fillId="6" borderId="2" xfId="22" applyFont="1" applyFill="1" applyBorder="1" applyAlignment="1">
      <alignment/>
      <protection/>
    </xf>
    <xf numFmtId="0" fontId="0" fillId="6" borderId="6" xfId="0" applyFill="1" applyBorder="1"/>
    <xf numFmtId="0" fontId="2" fillId="6" borderId="5" xfId="0" applyFont="1" applyFill="1" applyBorder="1" applyAlignment="1">
      <alignment vertical="top"/>
    </xf>
    <xf numFmtId="0" fontId="2" fillId="6" borderId="5" xfId="0" applyFont="1" applyFill="1" applyBorder="1"/>
    <xf numFmtId="0" fontId="12" fillId="0" borderId="0" xfId="0" applyFont="1"/>
    <xf numFmtId="0" fontId="0" fillId="0" borderId="0" xfId="0" applyFont="1" applyBorder="1" applyAlignment="1">
      <alignment horizontal="left" vertical="top" wrapText="1"/>
    </xf>
    <xf numFmtId="0" fontId="23" fillId="5" borderId="0" xfId="0" applyFont="1" applyFill="1" applyBorder="1" applyAlignment="1">
      <alignment horizontal="left" vertical="center" wrapText="1" indent="1"/>
    </xf>
    <xf numFmtId="0" fontId="23" fillId="5" borderId="0" xfId="0" applyFont="1" applyFill="1" applyBorder="1" applyAlignment="1">
      <alignment horizontal="left" vertical="center" wrapText="1"/>
    </xf>
    <xf numFmtId="0" fontId="15" fillId="5" borderId="0" xfId="0" applyFont="1" applyFill="1" applyBorder="1" applyAlignment="1">
      <alignment wrapText="1"/>
    </xf>
    <xf numFmtId="0" fontId="0" fillId="0" borderId="0" xfId="0" applyFont="1" applyFill="1"/>
    <xf numFmtId="49" fontId="2" fillId="0" borderId="0" xfId="0" applyNumberFormat="1" applyFont="1" applyFill="1" applyBorder="1" applyAlignment="1">
      <alignment horizontal="left" vertical="center"/>
    </xf>
    <xf numFmtId="0" fontId="39" fillId="0" borderId="0" xfId="29" applyFont="1">
      <alignment/>
      <protection/>
    </xf>
    <xf numFmtId="0" fontId="0" fillId="0" borderId="0" xfId="0" applyAlignment="1">
      <alignment wrapText="1"/>
    </xf>
    <xf numFmtId="0" fontId="15" fillId="0" borderId="0" xfId="29" applyFont="1" applyAlignment="1">
      <alignment/>
      <protection/>
    </xf>
    <xf numFmtId="0" fontId="41" fillId="0" borderId="0" xfId="0" applyFont="1" applyAlignment="1">
      <alignment horizontal="center" vertical="center" wrapText="1"/>
    </xf>
    <xf numFmtId="0" fontId="41" fillId="0" borderId="0" xfId="0" applyFont="1" applyAlignment="1">
      <alignment horizontal="center"/>
    </xf>
    <xf numFmtId="0" fontId="41" fillId="0" borderId="0" xfId="0" applyFont="1" applyBorder="1" applyAlignment="1">
      <alignment horizontal="center" vertical="center" wrapText="1"/>
    </xf>
    <xf numFmtId="0" fontId="13" fillId="0" borderId="0" xfId="22" applyFont="1" applyFill="1" applyBorder="1" applyAlignment="1">
      <alignment vertical="center"/>
      <protection/>
    </xf>
    <xf numFmtId="0" fontId="42" fillId="0" borderId="0" xfId="0" applyFont="1"/>
    <xf numFmtId="0" fontId="44" fillId="0" borderId="0" xfId="30" applyFont="1" applyAlignment="1">
      <alignment vertical="center"/>
    </xf>
    <xf numFmtId="0" fontId="27" fillId="0" borderId="0" xfId="29" applyFont="1" applyAlignment="1">
      <alignment vertical="center"/>
      <protection/>
    </xf>
    <xf numFmtId="0" fontId="9" fillId="0" borderId="0" xfId="0" applyFont="1"/>
    <xf numFmtId="0" fontId="21" fillId="0" borderId="0" xfId="28" applyFont="1" applyBorder="1" applyAlignment="1">
      <alignment vertical="center"/>
      <protection/>
    </xf>
    <xf numFmtId="0" fontId="10" fillId="6" borderId="7" xfId="22" applyFont="1" applyFill="1" applyBorder="1" applyAlignment="1">
      <alignment horizontal="center" vertical="center"/>
      <protection/>
    </xf>
    <xf numFmtId="0" fontId="2" fillId="6" borderId="7" xfId="0" applyFont="1" applyFill="1" applyBorder="1" applyAlignment="1">
      <alignment vertical="center" wrapText="1"/>
    </xf>
    <xf numFmtId="0" fontId="0" fillId="6" borderId="8" xfId="0" applyFill="1" applyBorder="1" applyAlignment="1">
      <alignment horizontal="center" wrapText="1"/>
    </xf>
    <xf numFmtId="0" fontId="0" fillId="6" borderId="5" xfId="0" applyFill="1" applyBorder="1"/>
    <xf numFmtId="0" fontId="12" fillId="0" borderId="0" xfId="0" applyFont="1" applyAlignment="1">
      <alignment vertical="center"/>
    </xf>
    <xf numFmtId="0" fontId="20" fillId="0" borderId="0" xfId="0" applyFont="1" applyAlignment="1">
      <alignment vertical="center"/>
    </xf>
    <xf numFmtId="0" fontId="20" fillId="0" borderId="0" xfId="0" applyFont="1" applyAlignment="1">
      <alignment horizontal="left" vertical="center"/>
    </xf>
    <xf numFmtId="0" fontId="29" fillId="6" borderId="4" xfId="22" applyFont="1" applyFill="1" applyBorder="1" applyAlignment="1">
      <alignment horizontal="center" vertical="center"/>
      <protection/>
    </xf>
    <xf numFmtId="0" fontId="0" fillId="0" borderId="0" xfId="0" applyFont="1" applyFill="1" applyBorder="1"/>
    <xf numFmtId="0" fontId="36" fillId="6" borderId="6" xfId="22" applyFont="1" applyFill="1" applyBorder="1" applyAlignment="1">
      <alignment/>
      <protection/>
    </xf>
    <xf numFmtId="0" fontId="21" fillId="0" borderId="0" xfId="0" applyFont="1" applyAlignment="1">
      <alignment horizontal="center"/>
    </xf>
    <xf numFmtId="0" fontId="2" fillId="6" borderId="2" xfId="0" applyFont="1" applyFill="1" applyBorder="1" applyAlignment="1">
      <alignment horizontal="left" vertical="center"/>
    </xf>
    <xf numFmtId="0" fontId="11" fillId="0" borderId="0" xfId="22" applyFont="1" applyBorder="1" applyAlignment="1">
      <alignment horizontal="right" vertical="center" wrapText="1"/>
      <protection/>
    </xf>
    <xf numFmtId="0" fontId="10" fillId="0" borderId="0" xfId="22" applyFont="1" applyFill="1" applyBorder="1" applyAlignment="1">
      <alignment horizontal="right" vertical="center"/>
      <protection/>
    </xf>
    <xf numFmtId="0" fontId="10" fillId="6" borderId="4" xfId="0" applyFont="1" applyFill="1" applyBorder="1" applyAlignment="1">
      <alignment horizontal="center"/>
    </xf>
    <xf numFmtId="0" fontId="10" fillId="6" borderId="9" xfId="0" applyFont="1" applyFill="1" applyBorder="1" applyAlignment="1">
      <alignment horizontal="center"/>
    </xf>
    <xf numFmtId="0" fontId="36" fillId="6" borderId="5" xfId="22" applyFont="1" applyFill="1" applyBorder="1" applyAlignment="1">
      <alignment/>
      <protection/>
    </xf>
    <xf numFmtId="0" fontId="27" fillId="6" borderId="10" xfId="0" applyFont="1" applyFill="1" applyBorder="1" applyAlignment="1">
      <alignment horizontal="center" vertical="center" wrapText="1"/>
    </xf>
    <xf numFmtId="0" fontId="10" fillId="6" borderId="5" xfId="22" applyFont="1" applyFill="1" applyBorder="1" applyAlignment="1">
      <alignment horizontal="center"/>
      <protection/>
    </xf>
    <xf numFmtId="0" fontId="11" fillId="6" borderId="11" xfId="22" applyFont="1" applyFill="1" applyBorder="1" applyAlignment="1">
      <alignment horizontal="center" vertical="center" wrapText="1"/>
      <protection/>
    </xf>
    <xf numFmtId="0" fontId="3" fillId="0" borderId="12" xfId="22" applyFont="1" applyFill="1" applyBorder="1" applyAlignment="1">
      <alignment horizontal="center" vertical="center" wrapText="1"/>
      <protection/>
    </xf>
    <xf numFmtId="0" fontId="12" fillId="0" borderId="13" xfId="22" applyFont="1" applyFill="1" applyBorder="1" applyAlignment="1">
      <alignment vertical="center" wrapText="1"/>
      <protection/>
    </xf>
    <xf numFmtId="0" fontId="3" fillId="0" borderId="14" xfId="22" applyFont="1" applyFill="1" applyBorder="1" applyAlignment="1">
      <alignment horizontal="center" vertical="center" wrapText="1"/>
      <protection/>
    </xf>
    <xf numFmtId="0" fontId="12" fillId="0" borderId="15" xfId="22" applyFont="1" applyFill="1" applyBorder="1" applyAlignment="1">
      <alignment vertical="center" wrapText="1"/>
      <protection/>
    </xf>
    <xf numFmtId="0" fontId="3" fillId="0" borderId="16" xfId="22" applyFont="1" applyFill="1" applyBorder="1" applyAlignment="1">
      <alignment vertical="center"/>
      <protection/>
    </xf>
    <xf numFmtId="0" fontId="3" fillId="0" borderId="17" xfId="22" applyFont="1" applyFill="1" applyBorder="1" applyAlignment="1">
      <alignment horizontal="center" vertical="center" wrapText="1"/>
      <protection/>
    </xf>
    <xf numFmtId="0" fontId="3" fillId="0" borderId="18" xfId="22" applyFont="1" applyFill="1" applyBorder="1" applyAlignment="1">
      <alignment horizontal="center" vertical="center" wrapText="1"/>
      <protection/>
    </xf>
    <xf numFmtId="0" fontId="40" fillId="0" borderId="19" xfId="22" applyFont="1" applyFill="1" applyBorder="1" applyAlignment="1">
      <alignment vertical="center" wrapText="1"/>
      <protection/>
    </xf>
    <xf numFmtId="0" fontId="11" fillId="6" borderId="14" xfId="22" applyFont="1" applyFill="1" applyBorder="1" applyAlignment="1">
      <alignment horizontal="center" vertical="center" wrapText="1"/>
      <protection/>
    </xf>
    <xf numFmtId="0" fontId="11" fillId="6" borderId="18" xfId="22" applyFont="1" applyFill="1" applyBorder="1" applyAlignment="1">
      <alignment horizontal="center" vertical="center" wrapText="1"/>
      <protection/>
    </xf>
    <xf numFmtId="0" fontId="10" fillId="6" borderId="20" xfId="22" applyFont="1" applyFill="1" applyBorder="1" applyAlignment="1">
      <alignment vertical="center" wrapText="1"/>
      <protection/>
    </xf>
    <xf numFmtId="0" fontId="11" fillId="6" borderId="21" xfId="22" applyFont="1" applyFill="1" applyBorder="1" applyAlignment="1">
      <alignment horizontal="center" vertical="center" wrapText="1"/>
      <protection/>
    </xf>
    <xf numFmtId="0" fontId="11" fillId="6" borderId="15" xfId="22" applyFont="1" applyFill="1" applyBorder="1" applyAlignment="1">
      <alignment vertical="center"/>
      <protection/>
    </xf>
    <xf numFmtId="0" fontId="3" fillId="6" borderId="16" xfId="22" applyFont="1" applyFill="1" applyBorder="1" applyAlignment="1">
      <alignment horizontal="center" vertical="center"/>
      <protection/>
    </xf>
    <xf numFmtId="0" fontId="11" fillId="6" borderId="17" xfId="22" applyFont="1" applyFill="1" applyBorder="1" applyAlignment="1">
      <alignment horizontal="center" vertical="center" wrapText="1"/>
      <protection/>
    </xf>
    <xf numFmtId="0" fontId="3" fillId="6" borderId="22" xfId="22" applyFont="1" applyFill="1" applyBorder="1" applyAlignment="1">
      <alignment horizontal="center" vertical="center"/>
      <protection/>
    </xf>
    <xf numFmtId="0" fontId="3" fillId="0" borderId="19" xfId="22" applyFont="1" applyFill="1" applyBorder="1" applyAlignment="1">
      <alignment vertical="center"/>
      <protection/>
    </xf>
    <xf numFmtId="0" fontId="10" fillId="6" borderId="14"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3" fillId="0" borderId="22" xfId="22" applyFont="1" applyFill="1" applyBorder="1" applyAlignment="1">
      <alignment vertical="center"/>
      <protection/>
    </xf>
    <xf numFmtId="0" fontId="4" fillId="0" borderId="22" xfId="22" applyFont="1" applyFill="1" applyBorder="1" applyAlignment="1">
      <alignment vertical="center" wrapText="1"/>
      <protection/>
    </xf>
    <xf numFmtId="0" fontId="3" fillId="0" borderId="22" xfId="22" applyFont="1" applyFill="1" applyBorder="1" applyAlignment="1">
      <alignment vertical="center" wrapText="1"/>
      <protection/>
    </xf>
    <xf numFmtId="0" fontId="0" fillId="6" borderId="11" xfId="0" applyFont="1" applyFill="1" applyBorder="1" applyAlignment="1">
      <alignment horizontal="center"/>
    </xf>
    <xf numFmtId="0" fontId="0" fillId="0" borderId="12" xfId="0" applyBorder="1" applyAlignment="1">
      <alignment horizontal="left" vertical="center" wrapText="1"/>
    </xf>
    <xf numFmtId="0" fontId="0" fillId="0" borderId="14" xfId="0" applyBorder="1" applyAlignment="1">
      <alignment horizontal="left" vertical="center" wrapText="1"/>
    </xf>
    <xf numFmtId="0" fontId="3" fillId="0" borderId="25" xfId="22" applyFont="1" applyFill="1" applyBorder="1" applyAlignment="1">
      <alignment horizontal="center" vertical="center" wrapText="1"/>
      <protection/>
    </xf>
    <xf numFmtId="0" fontId="3" fillId="0" borderId="18" xfId="22" applyFont="1" applyFill="1" applyBorder="1" applyAlignment="1">
      <alignment horizontal="left" vertical="center" wrapText="1"/>
      <protection/>
    </xf>
    <xf numFmtId="0" fontId="3" fillId="0" borderId="26" xfId="22" applyFont="1" applyFill="1" applyBorder="1" applyAlignment="1">
      <alignment horizontal="center" vertical="center" wrapText="1"/>
      <protection/>
    </xf>
    <xf numFmtId="0" fontId="12" fillId="0" borderId="27" xfId="0" applyFont="1" applyBorder="1" applyAlignment="1">
      <alignment horizontal="left" vertical="center" wrapText="1"/>
    </xf>
    <xf numFmtId="0" fontId="12" fillId="0" borderId="4" xfId="0" applyFont="1" applyBorder="1" applyAlignment="1">
      <alignment horizontal="left" vertical="center" wrapText="1"/>
    </xf>
    <xf numFmtId="0" fontId="12" fillId="0" borderId="9" xfId="0" applyFont="1" applyBorder="1" applyAlignment="1">
      <alignment horizontal="left" vertical="center" wrapText="1"/>
    </xf>
    <xf numFmtId="0" fontId="10" fillId="6" borderId="12" xfId="0" applyFont="1" applyFill="1" applyBorder="1" applyAlignment="1">
      <alignment vertical="center"/>
    </xf>
    <xf numFmtId="0" fontId="10" fillId="6" borderId="28" xfId="0" applyFont="1" applyFill="1" applyBorder="1" applyAlignment="1">
      <alignment vertical="center"/>
    </xf>
    <xf numFmtId="0" fontId="10" fillId="6" borderId="29" xfId="0" applyFont="1" applyFill="1" applyBorder="1" applyAlignment="1">
      <alignment horizontal="center" vertical="center"/>
    </xf>
    <xf numFmtId="0" fontId="12" fillId="6" borderId="12" xfId="22" applyFont="1" applyFill="1" applyBorder="1" applyAlignment="1">
      <alignment horizontal="center" vertical="center" wrapText="1"/>
      <protection/>
    </xf>
    <xf numFmtId="0" fontId="15" fillId="5" borderId="9" xfId="0" applyFont="1" applyFill="1" applyBorder="1" applyAlignment="1">
      <alignment horizontal="center" vertical="center"/>
    </xf>
    <xf numFmtId="0" fontId="24" fillId="6" borderId="11" xfId="22" applyFont="1" applyFill="1" applyBorder="1" applyAlignment="1">
      <alignment horizontal="center" vertical="center" wrapText="1"/>
      <protection/>
    </xf>
    <xf numFmtId="0" fontId="23" fillId="5" borderId="14" xfId="22" applyFont="1" applyFill="1" applyBorder="1" applyAlignment="1">
      <alignment horizontal="center" vertical="center" wrapText="1"/>
      <protection/>
    </xf>
    <xf numFmtId="0" fontId="23" fillId="5" borderId="15" xfId="22" applyFont="1" applyFill="1" applyBorder="1" applyAlignment="1">
      <alignment vertical="center"/>
      <protection/>
    </xf>
    <xf numFmtId="0" fontId="23" fillId="5" borderId="17" xfId="22" applyFont="1" applyFill="1" applyBorder="1" applyAlignment="1">
      <alignment horizontal="center" vertical="center" wrapText="1"/>
      <protection/>
    </xf>
    <xf numFmtId="0" fontId="23" fillId="5" borderId="18" xfId="22" applyFont="1" applyFill="1" applyBorder="1" applyAlignment="1">
      <alignment horizontal="center" vertical="center" wrapText="1"/>
      <protection/>
    </xf>
    <xf numFmtId="0" fontId="27" fillId="5" borderId="19" xfId="0" applyFont="1" applyFill="1" applyBorder="1" applyAlignment="1">
      <alignment vertical="center" wrapText="1"/>
    </xf>
    <xf numFmtId="0" fontId="15" fillId="6" borderId="5" xfId="0" applyFont="1" applyFill="1" applyBorder="1" applyAlignment="1">
      <alignment vertical="top"/>
    </xf>
    <xf numFmtId="0" fontId="23" fillId="6" borderId="6" xfId="0" applyFont="1" applyFill="1" applyBorder="1" applyAlignment="1">
      <alignment horizontal="center" vertical="center" wrapText="1"/>
    </xf>
    <xf numFmtId="49" fontId="2" fillId="6" borderId="14" xfId="20" applyNumberFormat="1" applyFont="1" applyFill="1" applyBorder="1" applyAlignment="1">
      <alignment horizontal="center" vertical="center"/>
      <protection/>
    </xf>
    <xf numFmtId="49" fontId="2" fillId="6" borderId="15" xfId="20" applyNumberFormat="1" applyFont="1" applyFill="1" applyBorder="1" applyAlignment="1">
      <alignment horizontal="center" vertical="center"/>
      <protection/>
    </xf>
    <xf numFmtId="49" fontId="2" fillId="6" borderId="16" xfId="20" applyNumberFormat="1" applyFont="1" applyFill="1" applyBorder="1" applyAlignment="1">
      <alignment horizontal="center" vertical="center" wrapText="1"/>
      <protection/>
    </xf>
    <xf numFmtId="49" fontId="2" fillId="6" borderId="8" xfId="20" applyNumberFormat="1" applyFont="1" applyFill="1" applyBorder="1" applyAlignment="1">
      <alignment horizontal="center" vertical="center"/>
      <protection/>
    </xf>
    <xf numFmtId="49" fontId="2" fillId="6" borderId="26" xfId="20" applyNumberFormat="1" applyFont="1" applyFill="1" applyBorder="1" applyAlignment="1">
      <alignment horizontal="center" vertical="center"/>
      <protection/>
    </xf>
    <xf numFmtId="49" fontId="2" fillId="6" borderId="20" xfId="20" applyNumberFormat="1" applyFont="1" applyFill="1" applyBorder="1" applyAlignment="1">
      <alignment horizontal="center" vertical="center"/>
      <protection/>
    </xf>
    <xf numFmtId="49" fontId="2" fillId="6" borderId="12" xfId="0" applyNumberFormat="1" applyFont="1" applyFill="1" applyBorder="1" applyAlignment="1">
      <alignment horizontal="center" vertical="center"/>
    </xf>
    <xf numFmtId="0" fontId="2" fillId="6" borderId="13" xfId="0" applyFont="1" applyFill="1" applyBorder="1"/>
    <xf numFmtId="0" fontId="2" fillId="6" borderId="29" xfId="0" applyFont="1" applyFill="1" applyBorder="1" applyAlignment="1">
      <alignment horizontal="center"/>
    </xf>
    <xf numFmtId="0" fontId="2" fillId="6" borderId="13" xfId="0" applyFont="1" applyFill="1" applyBorder="1" applyAlignment="1">
      <alignment horizontal="center"/>
    </xf>
    <xf numFmtId="49" fontId="2" fillId="6" borderId="14" xfId="0" applyNumberFormat="1"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5" xfId="0" applyFont="1" applyFill="1" applyBorder="1" applyAlignment="1">
      <alignment horizontal="center" vertical="center"/>
    </xf>
    <xf numFmtId="0" fontId="2" fillId="6" borderId="16" xfId="0" applyFont="1" applyFill="1" applyBorder="1" applyAlignment="1">
      <alignment horizontal="center" vertical="center" wrapText="1"/>
    </xf>
    <xf numFmtId="49" fontId="2" fillId="6" borderId="18" xfId="0" applyNumberFormat="1" applyFont="1" applyFill="1" applyBorder="1" applyAlignment="1">
      <alignment horizontal="center" vertical="center" wrapText="1"/>
    </xf>
    <xf numFmtId="49" fontId="2" fillId="6" borderId="19" xfId="0" applyNumberFormat="1" applyFont="1" applyFill="1" applyBorder="1" applyAlignment="1">
      <alignment horizontal="center" vertical="center" wrapText="1"/>
    </xf>
    <xf numFmtId="49" fontId="2" fillId="6" borderId="20" xfId="0" applyNumberFormat="1" applyFont="1" applyFill="1" applyBorder="1" applyAlignment="1">
      <alignment horizontal="center" vertical="center" wrapText="1"/>
    </xf>
    <xf numFmtId="0" fontId="0" fillId="0" borderId="14" xfId="0" applyFont="1" applyBorder="1"/>
    <xf numFmtId="0" fontId="0" fillId="0" borderId="15" xfId="0" applyFont="1" applyBorder="1"/>
    <xf numFmtId="0" fontId="0" fillId="0" borderId="16" xfId="0" applyFont="1" applyBorder="1"/>
    <xf numFmtId="0" fontId="0" fillId="0" borderId="17" xfId="0" applyFont="1" applyBorder="1"/>
    <xf numFmtId="0" fontId="0" fillId="0" borderId="22" xfId="0" applyFont="1" applyBorder="1"/>
    <xf numFmtId="0" fontId="0" fillId="0" borderId="18" xfId="0" applyFont="1" applyBorder="1"/>
    <xf numFmtId="0" fontId="0" fillId="0" borderId="19" xfId="0" applyFont="1" applyBorder="1"/>
    <xf numFmtId="0" fontId="0" fillId="0" borderId="20" xfId="0" applyFont="1" applyBorder="1"/>
    <xf numFmtId="0" fontId="12" fillId="0" borderId="3" xfId="22" applyFont="1" applyFill="1" applyBorder="1" applyAlignment="1">
      <alignment vertical="center" wrapText="1"/>
      <protection/>
    </xf>
    <xf numFmtId="0" fontId="12" fillId="0" borderId="14" xfId="22" applyFont="1" applyFill="1" applyBorder="1" applyAlignment="1">
      <alignment horizontal="center" vertical="center" wrapText="1"/>
      <protection/>
    </xf>
    <xf numFmtId="0" fontId="12" fillId="0" borderId="15" xfId="0" applyFont="1" applyBorder="1" applyAlignment="1">
      <alignment horizontal="left" vertical="center" indent="1"/>
    </xf>
    <xf numFmtId="0" fontId="12" fillId="0" borderId="17" xfId="22" applyFont="1" applyFill="1" applyBorder="1" applyAlignment="1">
      <alignment horizontal="center" vertical="center" wrapText="1"/>
      <protection/>
    </xf>
    <xf numFmtId="0" fontId="12" fillId="0" borderId="3" xfId="0" applyFont="1" applyBorder="1" applyAlignment="1">
      <alignment horizontal="left" vertical="center" indent="1"/>
    </xf>
    <xf numFmtId="0" fontId="12" fillId="0" borderId="23" xfId="22" applyFont="1" applyFill="1" applyBorder="1" applyAlignment="1">
      <alignment horizontal="center" vertical="center" wrapText="1"/>
      <protection/>
    </xf>
    <xf numFmtId="0" fontId="12" fillId="0" borderId="30" xfId="0" applyFont="1" applyBorder="1" applyAlignment="1">
      <alignment horizontal="left" vertical="center" indent="1"/>
    </xf>
    <xf numFmtId="0" fontId="12" fillId="0" borderId="31" xfId="22" applyFont="1" applyFill="1" applyBorder="1" applyAlignment="1">
      <alignment horizontal="center" vertical="center" wrapText="1"/>
      <protection/>
    </xf>
    <xf numFmtId="0" fontId="12" fillId="0" borderId="32" xfId="0" applyFont="1" applyFill="1" applyBorder="1" applyAlignment="1">
      <alignment horizontal="left" vertical="center" indent="1"/>
    </xf>
    <xf numFmtId="0" fontId="12" fillId="0" borderId="3" xfId="0" applyFont="1" applyFill="1" applyBorder="1" applyAlignment="1">
      <alignment horizontal="left" vertical="center" indent="1"/>
    </xf>
    <xf numFmtId="0" fontId="12" fillId="0" borderId="18" xfId="22" applyFont="1" applyFill="1" applyBorder="1" applyAlignment="1">
      <alignment horizontal="center" vertical="center" wrapText="1"/>
      <protection/>
    </xf>
    <xf numFmtId="0" fontId="12" fillId="0" borderId="19" xfId="0" applyFont="1" applyFill="1" applyBorder="1" applyAlignment="1">
      <alignment horizontal="left" vertical="center" indent="1"/>
    </xf>
    <xf numFmtId="0" fontId="0" fillId="0" borderId="0" xfId="22" applyFont="1" applyBorder="1" applyAlignment="1">
      <alignment vertical="center"/>
      <protection/>
    </xf>
    <xf numFmtId="0" fontId="10" fillId="6" borderId="13" xfId="28" applyFont="1" applyFill="1" applyBorder="1" applyAlignment="1">
      <alignment horizontal="center" vertical="center" wrapText="1"/>
      <protection/>
    </xf>
    <xf numFmtId="0" fontId="10" fillId="6" borderId="13" xfId="28" applyFont="1" applyFill="1" applyBorder="1" applyAlignment="1">
      <alignment horizontal="center" vertical="center"/>
      <protection/>
    </xf>
    <xf numFmtId="0" fontId="10" fillId="6" borderId="33" xfId="28" applyFont="1" applyFill="1" applyBorder="1" applyAlignment="1">
      <alignment horizontal="center" vertical="center" wrapText="1"/>
      <protection/>
    </xf>
    <xf numFmtId="0" fontId="10" fillId="6" borderId="29" xfId="28" applyFont="1" applyFill="1" applyBorder="1" applyAlignment="1">
      <alignment horizontal="center" vertical="center" wrapText="1"/>
      <protection/>
    </xf>
    <xf numFmtId="0" fontId="10" fillId="6" borderId="32" xfId="28" applyFont="1" applyFill="1" applyBorder="1" applyAlignment="1">
      <alignment horizontal="center" vertical="center" wrapText="1"/>
      <protection/>
    </xf>
    <xf numFmtId="0" fontId="10" fillId="6" borderId="34" xfId="28" applyFont="1" applyFill="1" applyBorder="1" applyAlignment="1">
      <alignment horizontal="left" vertical="center"/>
      <protection/>
    </xf>
    <xf numFmtId="0" fontId="10" fillId="6" borderId="32" xfId="28" applyFont="1" applyFill="1" applyBorder="1" applyAlignment="1">
      <alignment horizontal="left" vertical="center"/>
      <protection/>
    </xf>
    <xf numFmtId="0" fontId="12" fillId="0" borderId="3" xfId="28" applyFont="1" applyBorder="1" applyAlignment="1">
      <alignment horizontal="center" vertical="center"/>
      <protection/>
    </xf>
    <xf numFmtId="0" fontId="12" fillId="0" borderId="3" xfId="28" applyFont="1" applyBorder="1" applyAlignment="1">
      <alignment horizontal="left" vertical="center"/>
      <protection/>
    </xf>
    <xf numFmtId="49" fontId="12" fillId="0" borderId="3" xfId="28" applyNumberFormat="1" applyFont="1" applyBorder="1" applyAlignment="1">
      <alignment horizontal="left" vertical="center"/>
      <protection/>
    </xf>
    <xf numFmtId="0" fontId="0" fillId="0" borderId="3" xfId="29" applyFont="1" applyBorder="1">
      <alignment/>
      <protection/>
    </xf>
    <xf numFmtId="0" fontId="19" fillId="0" borderId="3" xfId="29" applyFont="1" applyFill="1" applyBorder="1">
      <alignment/>
      <protection/>
    </xf>
    <xf numFmtId="0" fontId="10" fillId="6" borderId="3" xfId="28" applyFont="1" applyFill="1" applyBorder="1" applyAlignment="1">
      <alignment horizontal="center" vertical="center" wrapText="1"/>
      <protection/>
    </xf>
    <xf numFmtId="0" fontId="10" fillId="6" borderId="5" xfId="28" applyFont="1" applyFill="1" applyBorder="1" applyAlignment="1">
      <alignment horizontal="left" vertical="center"/>
      <protection/>
    </xf>
    <xf numFmtId="0" fontId="10" fillId="6" borderId="3" xfId="28" applyFont="1" applyFill="1" applyBorder="1" applyAlignment="1">
      <alignment horizontal="left" vertical="center"/>
      <protection/>
    </xf>
    <xf numFmtId="0" fontId="12" fillId="0" borderId="5" xfId="28" applyFont="1" applyBorder="1" applyAlignment="1">
      <alignment horizontal="left" vertical="center"/>
      <protection/>
    </xf>
    <xf numFmtId="0" fontId="0" fillId="0" borderId="3" xfId="0" applyFont="1" applyBorder="1"/>
    <xf numFmtId="0" fontId="0" fillId="6" borderId="3" xfId="0" applyFont="1" applyFill="1" applyBorder="1"/>
    <xf numFmtId="0" fontId="12" fillId="0" borderId="3" xfId="28" applyFont="1" applyFill="1" applyBorder="1" applyAlignment="1">
      <alignment horizontal="center" vertical="center"/>
      <protection/>
    </xf>
    <xf numFmtId="0" fontId="12" fillId="0" borderId="3" xfId="28" applyFont="1" applyFill="1" applyBorder="1" applyAlignment="1">
      <alignment horizontal="left" vertical="center"/>
      <protection/>
    </xf>
    <xf numFmtId="49" fontId="12" fillId="0" borderId="3" xfId="28" applyNumberFormat="1" applyFont="1" applyFill="1" applyBorder="1" applyAlignment="1">
      <alignment horizontal="left" vertical="center" wrapText="1"/>
      <protection/>
    </xf>
    <xf numFmtId="0" fontId="0" fillId="0" borderId="3" xfId="0" applyFont="1" applyFill="1" applyBorder="1"/>
    <xf numFmtId="49" fontId="12" fillId="0" borderId="3" xfId="28" applyNumberFormat="1" applyFont="1" applyBorder="1" applyAlignment="1">
      <alignment horizontal="left" vertical="center" wrapText="1"/>
      <protection/>
    </xf>
    <xf numFmtId="0" fontId="12" fillId="5" borderId="3" xfId="28" applyFont="1" applyFill="1" applyBorder="1" applyAlignment="1">
      <alignment horizontal="center" vertical="center"/>
      <protection/>
    </xf>
    <xf numFmtId="0" fontId="12" fillId="0" borderId="3" xfId="29" applyFont="1" applyBorder="1" applyAlignment="1">
      <alignment horizontal="center"/>
      <protection/>
    </xf>
    <xf numFmtId="0" fontId="12" fillId="0" borderId="3" xfId="29" applyFont="1" applyBorder="1">
      <alignment/>
      <protection/>
    </xf>
    <xf numFmtId="0" fontId="11" fillId="0" borderId="14" xfId="22" applyFont="1" applyFill="1" applyBorder="1" applyAlignment="1">
      <alignment horizontal="center" vertical="center" wrapText="1"/>
      <protection/>
    </xf>
    <xf numFmtId="0" fontId="11" fillId="0" borderId="15" xfId="22" applyFont="1" applyFill="1" applyBorder="1" applyAlignment="1">
      <alignment vertical="center"/>
      <protection/>
    </xf>
    <xf numFmtId="0" fontId="11" fillId="0" borderId="17" xfId="22" applyFont="1" applyFill="1" applyBorder="1" applyAlignment="1">
      <alignment horizontal="center" vertical="center" wrapText="1"/>
      <protection/>
    </xf>
    <xf numFmtId="0" fontId="11" fillId="0" borderId="3" xfId="22" applyFont="1" applyFill="1" applyBorder="1" applyAlignment="1">
      <alignment vertical="center"/>
      <protection/>
    </xf>
    <xf numFmtId="0" fontId="3" fillId="0" borderId="3" xfId="22" applyFont="1" applyFill="1" applyBorder="1" applyAlignment="1">
      <alignment horizontal="left" vertical="center" indent="1"/>
      <protection/>
    </xf>
    <xf numFmtId="0" fontId="3" fillId="0" borderId="3" xfId="22" applyFont="1" applyFill="1" applyBorder="1" applyAlignment="1">
      <alignment horizontal="left" vertical="center" indent="2"/>
      <protection/>
    </xf>
    <xf numFmtId="0" fontId="0" fillId="0" borderId="3" xfId="22" applyFont="1" applyFill="1" applyBorder="1" applyAlignment="1">
      <alignment horizontal="left" vertical="center" wrapText="1" indent="1"/>
      <protection/>
    </xf>
    <xf numFmtId="0" fontId="0" fillId="0" borderId="22" xfId="22" applyFont="1" applyFill="1" applyBorder="1" applyAlignment="1">
      <alignment vertical="center"/>
      <protection/>
    </xf>
    <xf numFmtId="0" fontId="3" fillId="0" borderId="3" xfId="22" applyFont="1" applyFill="1" applyBorder="1" applyAlignment="1">
      <alignment horizontal="left" vertical="center" wrapText="1" indent="1"/>
      <protection/>
    </xf>
    <xf numFmtId="0" fontId="3" fillId="0" borderId="3" xfId="22" applyFont="1" applyFill="1" applyBorder="1" applyAlignment="1">
      <alignment horizontal="left" vertical="center" wrapText="1"/>
      <protection/>
    </xf>
    <xf numFmtId="0" fontId="11" fillId="0" borderId="3" xfId="22" applyFont="1" applyFill="1" applyBorder="1" applyAlignment="1">
      <alignment vertical="center" wrapText="1"/>
      <protection/>
    </xf>
    <xf numFmtId="0" fontId="3" fillId="0" borderId="3" xfId="22" applyFont="1" applyFill="1" applyBorder="1" applyAlignment="1">
      <alignment horizontal="left" vertical="center" wrapText="1" indent="2"/>
      <protection/>
    </xf>
    <xf numFmtId="0" fontId="3" fillId="0" borderId="19" xfId="22" applyFont="1" applyFill="1" applyBorder="1" applyAlignment="1">
      <alignment horizontal="left" vertical="center" wrapText="1"/>
      <protection/>
    </xf>
    <xf numFmtId="0" fontId="3" fillId="0" borderId="20" xfId="22" applyFont="1" applyFill="1" applyBorder="1" applyAlignment="1">
      <alignment vertical="center"/>
      <protection/>
    </xf>
    <xf numFmtId="0" fontId="2" fillId="6" borderId="12"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12" fillId="6" borderId="35" xfId="0" applyFont="1" applyFill="1" applyBorder="1" applyAlignment="1">
      <alignment horizontal="center" vertical="center" wrapText="1"/>
    </xf>
    <xf numFmtId="0" fontId="0" fillId="5" borderId="14" xfId="0" applyFont="1" applyFill="1" applyBorder="1" applyAlignment="1">
      <alignment horizontal="center" vertical="top" wrapText="1"/>
    </xf>
    <xf numFmtId="0" fontId="11" fillId="5" borderId="15" xfId="0" applyFont="1" applyFill="1" applyBorder="1" applyAlignment="1">
      <alignment vertical="center" wrapText="1"/>
    </xf>
    <xf numFmtId="0" fontId="3" fillId="7" borderId="15" xfId="0" applyFont="1" applyFill="1" applyBorder="1" applyAlignment="1">
      <alignment vertical="center" wrapText="1"/>
    </xf>
    <xf numFmtId="0" fontId="3" fillId="7" borderId="16" xfId="0" applyFont="1" applyFill="1" applyBorder="1" applyAlignment="1">
      <alignment vertical="center" wrapText="1"/>
    </xf>
    <xf numFmtId="0" fontId="0" fillId="5" borderId="17" xfId="0" applyFont="1" applyFill="1" applyBorder="1" applyAlignment="1">
      <alignment horizontal="center" vertical="top" wrapText="1"/>
    </xf>
    <xf numFmtId="0" fontId="11" fillId="5" borderId="3" xfId="0" applyFont="1" applyFill="1" applyBorder="1" applyAlignment="1">
      <alignment vertical="center" wrapText="1"/>
    </xf>
    <xf numFmtId="0" fontId="3" fillId="7" borderId="3" xfId="0" applyFont="1" applyFill="1" applyBorder="1" applyAlignment="1">
      <alignment vertical="center" wrapText="1"/>
    </xf>
    <xf numFmtId="0" fontId="3" fillId="5" borderId="3" xfId="0" applyFont="1" applyFill="1" applyBorder="1" applyAlignment="1">
      <alignment vertical="center" wrapText="1"/>
    </xf>
    <xf numFmtId="0" fontId="3" fillId="5" borderId="22" xfId="0" applyFont="1" applyFill="1" applyBorder="1" applyAlignment="1">
      <alignment vertical="center" wrapText="1"/>
    </xf>
    <xf numFmtId="0" fontId="0" fillId="5" borderId="3" xfId="0" applyFont="1" applyFill="1" applyBorder="1" applyAlignment="1">
      <alignment horizontal="left" vertical="center" wrapText="1" indent="1"/>
    </xf>
    <xf numFmtId="0" fontId="3" fillId="5" borderId="3" xfId="0" applyFont="1" applyFill="1" applyBorder="1" applyAlignment="1">
      <alignment horizontal="left" vertical="center" wrapText="1" indent="1"/>
    </xf>
    <xf numFmtId="0" fontId="2" fillId="5" borderId="3" xfId="0" applyFont="1" applyFill="1" applyBorder="1" applyAlignment="1">
      <alignment horizontal="left" vertical="center" wrapText="1"/>
    </xf>
    <xf numFmtId="0" fontId="0" fillId="5" borderId="3" xfId="0" applyFont="1" applyFill="1" applyBorder="1" applyAlignment="1">
      <alignment horizontal="left" vertical="center" wrapText="1" indent="4"/>
    </xf>
    <xf numFmtId="0" fontId="0" fillId="5" borderId="18" xfId="0" applyFont="1" applyFill="1" applyBorder="1" applyAlignment="1">
      <alignment horizontal="center" vertical="top" wrapText="1"/>
    </xf>
    <xf numFmtId="0" fontId="0" fillId="5" borderId="19" xfId="0" applyFont="1" applyFill="1" applyBorder="1" applyAlignment="1">
      <alignment horizontal="left" vertical="center" wrapText="1" indent="4"/>
    </xf>
    <xf numFmtId="0" fontId="3" fillId="5" borderId="19" xfId="0" applyFont="1" applyFill="1" applyBorder="1" applyAlignment="1">
      <alignment vertical="center" wrapText="1"/>
    </xf>
    <xf numFmtId="0" fontId="3" fillId="5" borderId="20" xfId="0" applyFont="1" applyFill="1" applyBorder="1" applyAlignment="1">
      <alignment vertical="center" wrapText="1"/>
    </xf>
    <xf numFmtId="0" fontId="0" fillId="5" borderId="15" xfId="0" applyFont="1" applyFill="1" applyBorder="1" applyAlignment="1">
      <alignment vertical="top" wrapText="1"/>
    </xf>
    <xf numFmtId="0" fontId="3" fillId="5" borderId="15" xfId="0" applyFont="1" applyFill="1" applyBorder="1" applyAlignment="1">
      <alignment vertical="top" wrapText="1"/>
    </xf>
    <xf numFmtId="0" fontId="3" fillId="5" borderId="16" xfId="0" applyFont="1" applyFill="1" applyBorder="1" applyAlignment="1">
      <alignment vertical="top" wrapText="1"/>
    </xf>
    <xf numFmtId="0" fontId="0" fillId="5" borderId="3" xfId="0" applyFont="1" applyFill="1" applyBorder="1" applyAlignment="1">
      <alignment horizontal="left" vertical="top" wrapText="1" indent="1"/>
    </xf>
    <xf numFmtId="0" fontId="3" fillId="5" borderId="3" xfId="0" applyFont="1" applyFill="1" applyBorder="1" applyAlignment="1">
      <alignment vertical="top" wrapText="1"/>
    </xf>
    <xf numFmtId="0" fontId="3" fillId="5" borderId="22" xfId="0" applyFont="1" applyFill="1" applyBorder="1" applyAlignment="1">
      <alignment vertical="top" wrapText="1"/>
    </xf>
    <xf numFmtId="0" fontId="0" fillId="5" borderId="3" xfId="0" applyFont="1" applyFill="1" applyBorder="1" applyAlignment="1">
      <alignment vertical="top" wrapText="1"/>
    </xf>
    <xf numFmtId="0" fontId="0" fillId="5" borderId="36" xfId="0" applyFont="1" applyFill="1" applyBorder="1" applyAlignment="1">
      <alignment horizontal="center" vertical="center" wrapText="1"/>
    </xf>
    <xf numFmtId="0" fontId="12" fillId="5" borderId="3" xfId="0" applyFont="1" applyFill="1" applyBorder="1" applyAlignment="1">
      <alignment vertical="top" wrapText="1"/>
    </xf>
    <xf numFmtId="0" fontId="12" fillId="5" borderId="3" xfId="0" applyFont="1" applyFill="1" applyBorder="1" applyAlignment="1">
      <alignment horizontal="left" vertical="top" wrapText="1" indent="1"/>
    </xf>
    <xf numFmtId="0" fontId="0" fillId="5" borderId="19" xfId="0" applyFont="1" applyFill="1" applyBorder="1" applyAlignment="1">
      <alignment vertical="top" wrapText="1"/>
    </xf>
    <xf numFmtId="0" fontId="3" fillId="5" borderId="19" xfId="0" applyFont="1" applyFill="1" applyBorder="1" applyAlignment="1">
      <alignment vertical="top" wrapText="1"/>
    </xf>
    <xf numFmtId="0" fontId="3" fillId="5" borderId="20" xfId="0" applyFont="1" applyFill="1" applyBorder="1" applyAlignment="1">
      <alignment vertical="top" wrapText="1"/>
    </xf>
    <xf numFmtId="0" fontId="2" fillId="0" borderId="32" xfId="0" applyFont="1" applyBorder="1"/>
    <xf numFmtId="0" fontId="2" fillId="0" borderId="3" xfId="0" applyFont="1" applyBorder="1"/>
    <xf numFmtId="0" fontId="29" fillId="6" borderId="14" xfId="0" applyNumberFormat="1" applyFont="1" applyFill="1" applyBorder="1" applyAlignment="1">
      <alignment horizontal="center" vertical="center"/>
    </xf>
    <xf numFmtId="0" fontId="29" fillId="6" borderId="31" xfId="0" applyNumberFormat="1" applyFont="1" applyFill="1" applyBorder="1" applyAlignment="1">
      <alignment horizontal="center" vertical="center"/>
    </xf>
    <xf numFmtId="0" fontId="29" fillId="6" borderId="37" xfId="0" applyNumberFormat="1" applyFont="1" applyFill="1" applyBorder="1" applyAlignment="1">
      <alignment horizontal="center" vertical="center"/>
    </xf>
    <xf numFmtId="0" fontId="3" fillId="5" borderId="25" xfId="0" applyFont="1" applyFill="1" applyBorder="1" applyAlignment="1">
      <alignment horizontal="left" vertical="center" wrapText="1"/>
    </xf>
    <xf numFmtId="0" fontId="0" fillId="5" borderId="2" xfId="0" applyFont="1" applyFill="1" applyBorder="1" applyAlignment="1">
      <alignment wrapText="1"/>
    </xf>
    <xf numFmtId="0" fontId="0" fillId="5" borderId="0" xfId="0" applyFont="1" applyFill="1" applyBorder="1" applyAlignment="1">
      <alignment wrapText="1"/>
    </xf>
    <xf numFmtId="0" fontId="3" fillId="5" borderId="2" xfId="0" applyFont="1" applyFill="1" applyBorder="1" applyAlignment="1">
      <alignment horizontal="left" vertical="center" wrapText="1"/>
    </xf>
    <xf numFmtId="0" fontId="3" fillId="5" borderId="26" xfId="0" applyFont="1" applyFill="1" applyBorder="1" applyAlignment="1">
      <alignment horizontal="left" vertical="center" wrapText="1" indent="1"/>
    </xf>
    <xf numFmtId="0" fontId="10" fillId="6" borderId="14" xfId="0" applyNumberFormat="1" applyFont="1" applyFill="1" applyBorder="1" applyAlignment="1">
      <alignment horizontal="center" vertical="center"/>
    </xf>
    <xf numFmtId="0" fontId="3" fillId="5" borderId="15" xfId="0" applyFont="1" applyFill="1" applyBorder="1" applyAlignment="1">
      <alignment horizontal="left" vertical="center" wrapText="1"/>
    </xf>
    <xf numFmtId="0" fontId="2" fillId="7" borderId="15" xfId="0" applyFont="1" applyFill="1" applyBorder="1"/>
    <xf numFmtId="0" fontId="10" fillId="6" borderId="31" xfId="0" applyNumberFormat="1" applyFont="1" applyFill="1" applyBorder="1" applyAlignment="1">
      <alignment horizontal="center" vertical="center"/>
    </xf>
    <xf numFmtId="0" fontId="0" fillId="5" borderId="3" xfId="0" applyFont="1" applyFill="1" applyBorder="1" applyAlignment="1">
      <alignment horizontal="left" wrapText="1" indent="1"/>
    </xf>
    <xf numFmtId="0" fontId="0" fillId="5" borderId="3" xfId="0" applyFont="1" applyFill="1" applyBorder="1" applyAlignment="1">
      <alignment horizontal="left" indent="1"/>
    </xf>
    <xf numFmtId="0" fontId="10" fillId="6" borderId="37" xfId="0" applyNumberFormat="1" applyFont="1" applyFill="1" applyBorder="1" applyAlignment="1">
      <alignment horizontal="center" vertical="center"/>
    </xf>
    <xf numFmtId="0" fontId="3" fillId="5" borderId="19" xfId="0" applyFont="1" applyFill="1" applyBorder="1" applyAlignment="1">
      <alignment horizontal="left" vertical="center" wrapText="1"/>
    </xf>
    <xf numFmtId="0" fontId="0" fillId="5" borderId="3" xfId="0" applyFont="1" applyFill="1" applyBorder="1" applyAlignment="1">
      <alignment wrapText="1"/>
    </xf>
    <xf numFmtId="0" fontId="0" fillId="5" borderId="19" xfId="0" applyFont="1" applyFill="1" applyBorder="1" applyAlignment="1">
      <alignment wrapText="1"/>
    </xf>
    <xf numFmtId="0" fontId="10" fillId="6" borderId="17" xfId="0" applyNumberFormat="1" applyFont="1" applyFill="1" applyBorder="1" applyAlignment="1">
      <alignment horizontal="center" vertical="center"/>
    </xf>
    <xf numFmtId="0" fontId="10" fillId="6" borderId="18" xfId="0" applyNumberFormat="1" applyFont="1" applyFill="1" applyBorder="1" applyAlignment="1">
      <alignment horizontal="center" vertical="center"/>
    </xf>
    <xf numFmtId="0" fontId="0" fillId="5" borderId="19" xfId="0" applyFont="1" applyFill="1" applyBorder="1" applyAlignment="1">
      <alignment horizontal="left" indent="1"/>
    </xf>
    <xf numFmtId="0" fontId="0" fillId="0" borderId="0" xfId="22" applyFont="1" applyAlignment="1">
      <alignment vertical="center"/>
      <protection/>
    </xf>
    <xf numFmtId="0" fontId="14" fillId="6" borderId="2" xfId="0" applyFont="1" applyFill="1" applyBorder="1"/>
    <xf numFmtId="0" fontId="10" fillId="6" borderId="4" xfId="0" applyFont="1" applyFill="1" applyBorder="1" applyAlignment="1">
      <alignment vertical="center" wrapText="1"/>
    </xf>
    <xf numFmtId="14" fontId="2" fillId="6" borderId="6" xfId="0" applyNumberFormat="1" applyFont="1" applyFill="1" applyBorder="1" applyAlignment="1">
      <alignment horizontal="center"/>
    </xf>
    <xf numFmtId="14" fontId="25" fillId="6" borderId="6" xfId="0" applyNumberFormat="1" applyFont="1" applyFill="1" applyBorder="1" applyAlignment="1">
      <alignment horizontal="center"/>
    </xf>
    <xf numFmtId="0" fontId="2" fillId="0" borderId="0" xfId="0" applyFont="1" applyAlignment="1">
      <alignment wrapText="1"/>
    </xf>
    <xf numFmtId="0" fontId="14" fillId="0" borderId="0" xfId="29" applyFont="1" applyFill="1" applyAlignment="1">
      <alignment horizontal="right" vertical="center"/>
      <protection/>
    </xf>
    <xf numFmtId="0" fontId="31" fillId="0" borderId="0" xfId="28" applyFont="1" applyBorder="1" applyAlignment="1">
      <alignment vertical="center"/>
      <protection/>
    </xf>
    <xf numFmtId="0" fontId="14" fillId="6" borderId="2" xfId="22" applyFont="1" applyFill="1" applyBorder="1" applyAlignment="1">
      <alignment vertical="center"/>
      <protection/>
    </xf>
    <xf numFmtId="0" fontId="9" fillId="6" borderId="2" xfId="22" applyFont="1" applyFill="1" applyBorder="1" applyAlignment="1">
      <alignment vertical="center"/>
      <protection/>
    </xf>
    <xf numFmtId="0" fontId="14" fillId="6" borderId="2" xfId="22" applyFont="1" applyFill="1" applyBorder="1" applyAlignment="1">
      <alignment vertical="center"/>
      <protection/>
    </xf>
    <xf numFmtId="0" fontId="1" fillId="0" borderId="0" xfId="22" applyFont="1" applyAlignment="1">
      <alignment/>
      <protection/>
    </xf>
    <xf numFmtId="0" fontId="14" fillId="0" borderId="0" xfId="0" applyFont="1"/>
    <xf numFmtId="0" fontId="1" fillId="6" borderId="5" xfId="22" applyFont="1" applyFill="1" applyBorder="1" applyAlignment="1">
      <alignment/>
      <protection/>
    </xf>
    <xf numFmtId="0" fontId="48" fillId="6" borderId="6" xfId="22" applyFont="1" applyFill="1" applyBorder="1" applyAlignment="1">
      <alignment/>
      <protection/>
    </xf>
    <xf numFmtId="0" fontId="12" fillId="0" borderId="0" xfId="22" applyFont="1" applyAlignment="1">
      <alignment vertical="center"/>
      <protection/>
    </xf>
    <xf numFmtId="0" fontId="12" fillId="0" borderId="0" xfId="22" applyFont="1" applyBorder="1" applyAlignment="1">
      <alignment vertical="center"/>
      <protection/>
    </xf>
    <xf numFmtId="0" fontId="12" fillId="0" borderId="0" xfId="22" applyFont="1" applyBorder="1" applyAlignment="1">
      <alignment vertical="center" wrapText="1"/>
      <protection/>
    </xf>
    <xf numFmtId="0" fontId="10" fillId="6" borderId="2" xfId="0" applyFont="1" applyFill="1" applyBorder="1" applyAlignment="1">
      <alignment vertical="top"/>
    </xf>
    <xf numFmtId="0" fontId="12" fillId="6" borderId="5" xfId="0" applyFont="1" applyFill="1" applyBorder="1" applyAlignment="1">
      <alignment vertical="top"/>
    </xf>
    <xf numFmtId="0" fontId="10" fillId="0" borderId="0" xfId="22" applyFont="1" applyBorder="1" applyAlignment="1">
      <alignment horizontal="right" vertical="center" wrapText="1"/>
      <protection/>
    </xf>
    <xf numFmtId="0" fontId="12" fillId="0" borderId="0" xfId="22" applyFont="1" applyAlignment="1">
      <alignment/>
      <protection/>
    </xf>
    <xf numFmtId="0" fontId="12" fillId="0" borderId="0" xfId="22" applyFont="1" applyBorder="1" applyAlignment="1">
      <alignment/>
      <protection/>
    </xf>
    <xf numFmtId="0" fontId="10" fillId="6" borderId="14" xfId="22" applyFont="1" applyFill="1" applyBorder="1" applyAlignment="1">
      <alignment horizontal="center" vertical="center" wrapText="1"/>
      <protection/>
    </xf>
    <xf numFmtId="0" fontId="10" fillId="6" borderId="16" xfId="22" applyFont="1" applyFill="1" applyBorder="1" applyAlignment="1">
      <alignment horizontal="center" vertical="center" wrapText="1"/>
      <protection/>
    </xf>
    <xf numFmtId="0" fontId="10" fillId="0" borderId="0" xfId="22" applyFont="1" applyBorder="1" applyAlignment="1">
      <alignment vertical="center" wrapText="1"/>
      <protection/>
    </xf>
    <xf numFmtId="0" fontId="10" fillId="6" borderId="17" xfId="22" applyFont="1" applyFill="1" applyBorder="1" applyAlignment="1">
      <alignment horizontal="center" vertical="center" wrapText="1"/>
      <protection/>
    </xf>
    <xf numFmtId="0" fontId="10" fillId="6" borderId="22" xfId="22" applyFont="1" applyFill="1" applyBorder="1" applyAlignment="1">
      <alignment horizontal="center" vertical="center" wrapText="1"/>
      <protection/>
    </xf>
    <xf numFmtId="0" fontId="10" fillId="6" borderId="23" xfId="22" applyFont="1" applyFill="1" applyBorder="1" applyAlignment="1">
      <alignment horizontal="center" vertical="center" wrapText="1"/>
      <protection/>
    </xf>
    <xf numFmtId="0" fontId="10" fillId="6" borderId="24" xfId="22" applyFont="1" applyFill="1" applyBorder="1" applyAlignment="1">
      <alignment horizontal="center" vertical="center" wrapText="1"/>
      <protection/>
    </xf>
    <xf numFmtId="0" fontId="12" fillId="0" borderId="14" xfId="22" applyFont="1" applyBorder="1" applyAlignment="1">
      <alignment vertical="center"/>
      <protection/>
    </xf>
    <xf numFmtId="0" fontId="12" fillId="0" borderId="15" xfId="22" applyFont="1" applyBorder="1" applyAlignment="1">
      <alignment vertical="center" wrapText="1"/>
      <protection/>
    </xf>
    <xf numFmtId="0" fontId="12" fillId="0" borderId="17" xfId="22" applyFont="1" applyBorder="1" applyAlignment="1">
      <alignment vertical="center"/>
      <protection/>
    </xf>
    <xf numFmtId="0" fontId="12" fillId="0" borderId="3" xfId="22" applyFont="1" applyBorder="1" applyAlignment="1">
      <alignment vertical="center" wrapText="1"/>
      <protection/>
    </xf>
    <xf numFmtId="0" fontId="12" fillId="0" borderId="3" xfId="22" applyFont="1" applyFill="1" applyBorder="1" applyAlignment="1">
      <alignment vertical="center" wrapText="1"/>
      <protection/>
    </xf>
    <xf numFmtId="0" fontId="12" fillId="0" borderId="22" xfId="22" applyFont="1" applyBorder="1" applyAlignment="1">
      <alignment horizontal="center" vertical="center" wrapText="1"/>
      <protection/>
    </xf>
    <xf numFmtId="0" fontId="12" fillId="0" borderId="22" xfId="22" applyFont="1" applyBorder="1" applyAlignment="1" quotePrefix="1">
      <alignment horizontal="center" vertical="center" wrapText="1"/>
      <protection/>
    </xf>
    <xf numFmtId="0" fontId="12" fillId="0" borderId="3" xfId="22" applyFont="1" applyBorder="1" applyAlignment="1">
      <alignment horizontal="left" vertical="center" wrapText="1" indent="1"/>
      <protection/>
    </xf>
    <xf numFmtId="0" fontId="12" fillId="0" borderId="23" xfId="22" applyFont="1" applyBorder="1" applyAlignment="1">
      <alignment vertical="center"/>
      <protection/>
    </xf>
    <xf numFmtId="0" fontId="10" fillId="0" borderId="30" xfId="22" applyFont="1" applyBorder="1" applyAlignment="1">
      <alignment vertical="center" wrapText="1"/>
      <protection/>
    </xf>
    <xf numFmtId="0" fontId="12" fillId="0" borderId="24" xfId="22" applyFont="1" applyBorder="1" applyAlignment="1">
      <alignment horizontal="center" vertical="center" wrapText="1"/>
      <protection/>
    </xf>
    <xf numFmtId="0" fontId="12" fillId="0" borderId="31" xfId="22" applyFont="1" applyBorder="1" applyAlignment="1">
      <alignment vertical="center"/>
      <protection/>
    </xf>
    <xf numFmtId="0" fontId="12" fillId="0" borderId="32" xfId="22" applyFont="1" applyBorder="1" applyAlignment="1">
      <alignment vertical="center" wrapText="1"/>
      <protection/>
    </xf>
    <xf numFmtId="0" fontId="12" fillId="0" borderId="38" xfId="22" applyFont="1" applyFill="1" applyBorder="1" applyAlignment="1">
      <alignment horizontal="center" vertical="center" wrapText="1"/>
      <protection/>
    </xf>
    <xf numFmtId="0" fontId="12" fillId="0" borderId="22" xfId="22" applyFont="1" applyFill="1" applyBorder="1" applyAlignment="1">
      <alignment horizontal="center" vertical="center" wrapText="1"/>
      <protection/>
    </xf>
    <xf numFmtId="0" fontId="12" fillId="0" borderId="24" xfId="22" applyFont="1" applyFill="1" applyBorder="1" applyAlignment="1">
      <alignment horizontal="center" vertical="center" wrapText="1"/>
      <protection/>
    </xf>
    <xf numFmtId="0" fontId="12" fillId="0" borderId="18" xfId="22" applyFont="1" applyBorder="1" applyAlignment="1">
      <alignment vertical="center"/>
      <protection/>
    </xf>
    <xf numFmtId="0" fontId="10" fillId="0" borderId="19" xfId="22" applyFont="1" applyBorder="1" applyAlignment="1">
      <alignment vertical="center" wrapText="1"/>
      <protection/>
    </xf>
    <xf numFmtId="0" fontId="12" fillId="0" borderId="20" xfId="22" applyFont="1" applyFill="1" applyBorder="1" applyAlignment="1">
      <alignment horizontal="center" vertical="center" wrapText="1"/>
      <protection/>
    </xf>
    <xf numFmtId="0" fontId="12" fillId="8" borderId="15" xfId="22" applyFont="1" applyFill="1" applyBorder="1" applyAlignment="1">
      <alignment vertical="center" wrapText="1"/>
      <protection/>
    </xf>
    <xf numFmtId="0" fontId="12" fillId="8" borderId="3" xfId="22" applyFont="1" applyFill="1" applyBorder="1" applyAlignment="1">
      <alignment vertical="center" wrapText="1"/>
      <protection/>
    </xf>
    <xf numFmtId="0" fontId="12" fillId="8" borderId="30" xfId="22" applyFont="1" applyFill="1" applyBorder="1" applyAlignment="1">
      <alignment vertical="center" wrapText="1"/>
      <protection/>
    </xf>
    <xf numFmtId="0" fontId="10" fillId="0" borderId="0" xfId="22" applyFont="1" applyBorder="1" applyAlignment="1">
      <alignment vertical="center"/>
      <protection/>
    </xf>
    <xf numFmtId="0" fontId="12" fillId="8" borderId="32" xfId="22" applyFont="1" applyFill="1" applyBorder="1" applyAlignment="1">
      <alignment vertical="center" wrapText="1"/>
      <protection/>
    </xf>
    <xf numFmtId="0" fontId="12" fillId="8" borderId="19" xfId="22" applyFont="1" applyFill="1" applyBorder="1" applyAlignment="1">
      <alignment vertical="center" wrapText="1"/>
      <protection/>
    </xf>
    <xf numFmtId="0" fontId="49" fillId="8" borderId="15" xfId="22" applyFont="1" applyFill="1" applyBorder="1" applyAlignment="1">
      <alignment horizontal="center" vertical="center" wrapText="1"/>
      <protection/>
    </xf>
    <xf numFmtId="0" fontId="49" fillId="8" borderId="3" xfId="22" applyFont="1" applyFill="1" applyBorder="1" applyAlignment="1">
      <alignment horizontal="center" vertical="center" wrapText="1"/>
      <protection/>
    </xf>
    <xf numFmtId="0" fontId="49" fillId="8" borderId="30" xfId="22" applyFont="1" applyFill="1" applyBorder="1" applyAlignment="1">
      <alignment horizontal="center" vertical="center" wrapText="1"/>
      <protection/>
    </xf>
    <xf numFmtId="0" fontId="12" fillId="0" borderId="0" xfId="0" applyFont="1" applyAlignment="1">
      <alignment vertical="center"/>
    </xf>
    <xf numFmtId="0" fontId="14" fillId="6" borderId="2" xfId="0" applyFont="1" applyFill="1" applyBorder="1" applyAlignment="1">
      <alignment/>
    </xf>
    <xf numFmtId="0" fontId="12" fillId="0" borderId="0" xfId="0" applyFont="1" applyBorder="1" applyAlignment="1">
      <alignment/>
    </xf>
    <xf numFmtId="0" fontId="12" fillId="6" borderId="5" xfId="0" applyFont="1" applyFill="1" applyBorder="1" applyAlignment="1">
      <alignment/>
    </xf>
    <xf numFmtId="0" fontId="12" fillId="6" borderId="6" xfId="0" applyFont="1" applyFill="1" applyBorder="1" applyAlignment="1">
      <alignment/>
    </xf>
    <xf numFmtId="0" fontId="12" fillId="0" borderId="5" xfId="28" applyFont="1" applyFill="1" applyBorder="1" applyAlignment="1">
      <alignment horizontal="left" vertical="center"/>
      <protection/>
    </xf>
    <xf numFmtId="0" fontId="12" fillId="0" borderId="16" xfId="22" applyFont="1" applyFill="1" applyBorder="1" applyAlignment="1">
      <alignment horizontal="center" vertical="center" wrapText="1"/>
      <protection/>
    </xf>
    <xf numFmtId="0" fontId="27" fillId="5" borderId="0" xfId="0" applyFont="1" applyFill="1"/>
    <xf numFmtId="0" fontId="22" fillId="5" borderId="0" xfId="0" applyFont="1" applyFill="1" applyAlignment="1">
      <alignment vertical="center"/>
    </xf>
    <xf numFmtId="49" fontId="2" fillId="6" borderId="15" xfId="20" applyNumberFormat="1" applyFont="1" applyFill="1" applyBorder="1" applyAlignment="1">
      <alignment horizontal="center" vertical="center" wrapText="1"/>
      <protection/>
    </xf>
    <xf numFmtId="0" fontId="12" fillId="6" borderId="3" xfId="28" applyFont="1" applyFill="1" applyBorder="1" applyAlignment="1">
      <alignment horizontal="center" vertical="center"/>
      <protection/>
    </xf>
    <xf numFmtId="0" fontId="12" fillId="6" borderId="3" xfId="28" applyFont="1" applyFill="1" applyBorder="1" applyAlignment="1">
      <alignment horizontal="left" vertical="center"/>
      <protection/>
    </xf>
    <xf numFmtId="0" fontId="0" fillId="0" borderId="0" xfId="0" applyFont="1" applyBorder="1" applyAlignment="1">
      <alignment vertical="top" wrapText="1"/>
    </xf>
    <xf numFmtId="0" fontId="3" fillId="0" borderId="7" xfId="22" applyFont="1" applyFill="1" applyBorder="1" applyAlignment="1">
      <alignment horizontal="center" vertical="center" wrapText="1"/>
      <protection/>
    </xf>
    <xf numFmtId="0" fontId="12" fillId="0" borderId="4" xfId="22" applyFont="1" applyFill="1" applyBorder="1" applyAlignment="1">
      <alignment vertical="center" wrapText="1"/>
      <protection/>
    </xf>
    <xf numFmtId="0" fontId="3" fillId="0" borderId="0" xfId="22" applyFont="1" applyFill="1" applyBorder="1" applyAlignment="1">
      <alignment horizontal="center" vertical="center" wrapText="1"/>
      <protection/>
    </xf>
    <xf numFmtId="0" fontId="0" fillId="0" borderId="0" xfId="0" applyAlignment="1">
      <alignment horizontal="right" vertical="top"/>
    </xf>
    <xf numFmtId="0" fontId="13" fillId="5" borderId="0" xfId="0" applyFont="1" applyFill="1"/>
    <xf numFmtId="0" fontId="0" fillId="5" borderId="0" xfId="0" applyFill="1" applyAlignment="1">
      <alignment/>
    </xf>
    <xf numFmtId="0" fontId="3" fillId="0" borderId="31" xfId="22" applyFont="1" applyFill="1" applyBorder="1" applyAlignment="1">
      <alignment horizontal="center" vertical="center" wrapText="1"/>
      <protection/>
    </xf>
    <xf numFmtId="0" fontId="3" fillId="0" borderId="32" xfId="22" applyFont="1" applyFill="1" applyBorder="1" applyAlignment="1">
      <alignment vertical="center"/>
      <protection/>
    </xf>
    <xf numFmtId="0" fontId="3" fillId="0" borderId="23" xfId="22" applyFont="1" applyFill="1" applyBorder="1" applyAlignment="1">
      <alignment horizontal="center" vertical="center" wrapText="1"/>
      <protection/>
    </xf>
    <xf numFmtId="0" fontId="12" fillId="0" borderId="30" xfId="22" applyFont="1" applyFill="1" applyBorder="1" applyAlignment="1">
      <alignment vertical="center"/>
      <protection/>
    </xf>
    <xf numFmtId="0" fontId="3" fillId="0" borderId="24" xfId="22" applyFont="1" applyFill="1" applyBorder="1" applyAlignment="1">
      <alignment vertical="center"/>
      <protection/>
    </xf>
    <xf numFmtId="0" fontId="0" fillId="6" borderId="3" xfId="0" applyFont="1" applyFill="1" applyBorder="1" applyAlignment="1">
      <alignment horizontal="left" vertical="top" wrapText="1"/>
    </xf>
    <xf numFmtId="0" fontId="0" fillId="6" borderId="39" xfId="22" applyFont="1" applyFill="1" applyBorder="1" applyAlignment="1">
      <alignment/>
      <protection/>
    </xf>
    <xf numFmtId="0" fontId="10" fillId="6" borderId="27" xfId="22" applyFont="1" applyFill="1" applyBorder="1" applyAlignment="1">
      <alignment horizontal="center" vertical="center" wrapText="1"/>
      <protection/>
    </xf>
    <xf numFmtId="0" fontId="12" fillId="6" borderId="30" xfId="0" applyFont="1" applyFill="1" applyBorder="1" applyAlignment="1">
      <alignment vertical="top" wrapText="1"/>
    </xf>
    <xf numFmtId="0" fontId="12" fillId="0" borderId="3" xfId="29" applyFont="1" applyBorder="1" applyAlignment="1">
      <alignment vertical="center"/>
      <protection/>
    </xf>
    <xf numFmtId="0" fontId="12" fillId="0" borderId="3" xfId="0" applyFont="1" applyFill="1" applyBorder="1" applyAlignment="1">
      <alignment vertical="top" wrapText="1"/>
    </xf>
    <xf numFmtId="0" fontId="10" fillId="6" borderId="16" xfId="22" applyFont="1" applyFill="1" applyBorder="1" applyAlignment="1">
      <alignment vertical="center" wrapText="1"/>
      <protection/>
    </xf>
    <xf numFmtId="0" fontId="10" fillId="6" borderId="40" xfId="22" applyFont="1" applyFill="1" applyBorder="1" applyAlignment="1">
      <alignment horizontal="center" vertical="center"/>
      <protection/>
    </xf>
    <xf numFmtId="0" fontId="10" fillId="6" borderId="41" xfId="22" applyFont="1" applyFill="1" applyBorder="1" applyAlignment="1">
      <alignment horizontal="center" vertical="center" wrapText="1"/>
      <protection/>
    </xf>
    <xf numFmtId="0" fontId="10" fillId="6" borderId="11" xfId="22" applyFont="1" applyFill="1" applyBorder="1" applyAlignment="1">
      <alignment horizontal="center" vertical="center" wrapText="1"/>
      <protection/>
    </xf>
    <xf numFmtId="0" fontId="27" fillId="5" borderId="3" xfId="22" applyFont="1" applyFill="1" applyBorder="1" applyAlignment="1">
      <alignment vertical="center"/>
      <protection/>
    </xf>
    <xf numFmtId="0" fontId="3" fillId="0" borderId="15" xfId="22" applyFont="1" applyBorder="1" applyAlignment="1">
      <alignment vertical="center"/>
      <protection/>
    </xf>
    <xf numFmtId="0" fontId="3" fillId="0" borderId="22" xfId="22" applyFont="1" applyBorder="1" applyAlignment="1">
      <alignment horizontal="center" vertical="center"/>
      <protection/>
    </xf>
    <xf numFmtId="0" fontId="12" fillId="0" borderId="13" xfId="22" applyFont="1" applyBorder="1" applyAlignment="1">
      <alignment horizontal="left" vertical="top" wrapText="1"/>
      <protection/>
    </xf>
    <xf numFmtId="14" fontId="10" fillId="6" borderId="6" xfId="22" applyNumberFormat="1" applyFont="1" applyFill="1" applyBorder="1" applyAlignment="1">
      <alignment horizontal="center"/>
      <protection/>
    </xf>
    <xf numFmtId="0" fontId="3" fillId="0" borderId="16" xfId="22" applyFont="1" applyBorder="1" applyAlignment="1">
      <alignment vertical="top" wrapText="1"/>
      <protection/>
    </xf>
    <xf numFmtId="0" fontId="3" fillId="0" borderId="38" xfId="22" applyFont="1" applyBorder="1" applyAlignment="1">
      <alignment vertical="top" wrapText="1"/>
      <protection/>
    </xf>
    <xf numFmtId="0" fontId="3" fillId="0" borderId="42" xfId="22" applyFont="1" applyBorder="1" applyAlignment="1">
      <alignment vertical="top" wrapText="1"/>
      <protection/>
    </xf>
    <xf numFmtId="0" fontId="3" fillId="0" borderId="22" xfId="22" applyFont="1" applyBorder="1" applyAlignment="1">
      <alignment horizontal="left" vertical="top" wrapText="1"/>
      <protection/>
    </xf>
    <xf numFmtId="0" fontId="3" fillId="0" borderId="20" xfId="22" applyFont="1" applyBorder="1" applyAlignment="1">
      <alignment horizontal="center" vertical="center"/>
      <protection/>
    </xf>
    <xf numFmtId="3" fontId="3" fillId="0" borderId="15" xfId="22" applyNumberFormat="1" applyFont="1" applyBorder="1" applyAlignment="1">
      <alignment vertical="center"/>
      <protection/>
    </xf>
    <xf numFmtId="3" fontId="3" fillId="0" borderId="3" xfId="22" applyNumberFormat="1" applyFont="1" applyBorder="1" applyAlignment="1">
      <alignment vertical="center"/>
      <protection/>
    </xf>
    <xf numFmtId="3" fontId="0" fillId="0" borderId="3" xfId="22" applyNumberFormat="1" applyFont="1" applyBorder="1" applyAlignment="1">
      <alignment vertical="center"/>
      <protection/>
    </xf>
    <xf numFmtId="3" fontId="3" fillId="0" borderId="19" xfId="22" applyNumberFormat="1" applyFont="1" applyBorder="1" applyAlignment="1">
      <alignment vertical="center"/>
      <protection/>
    </xf>
    <xf numFmtId="0" fontId="3" fillId="0" borderId="16" xfId="22" applyFont="1" applyBorder="1" applyAlignment="1">
      <alignment horizontal="left" vertical="center"/>
      <protection/>
    </xf>
    <xf numFmtId="0" fontId="3" fillId="0" borderId="22" xfId="22" applyFont="1" applyBorder="1" applyAlignment="1">
      <alignment horizontal="left" vertical="center"/>
      <protection/>
    </xf>
    <xf numFmtId="0" fontId="3" fillId="0" borderId="22" xfId="22" applyFont="1" applyBorder="1" applyAlignment="1">
      <alignment vertical="center"/>
      <protection/>
    </xf>
    <xf numFmtId="0" fontId="4" fillId="0" borderId="22" xfId="22" applyFont="1" applyBorder="1" applyAlignment="1">
      <alignment vertical="center" wrapText="1"/>
      <protection/>
    </xf>
    <xf numFmtId="3" fontId="12" fillId="0" borderId="16" xfId="0" applyNumberFormat="1" applyFont="1" applyBorder="1"/>
    <xf numFmtId="3" fontId="12" fillId="0" borderId="22" xfId="0" applyNumberFormat="1" applyFont="1" applyBorder="1"/>
    <xf numFmtId="3" fontId="12" fillId="0" borderId="24" xfId="0" applyNumberFormat="1" applyFont="1" applyBorder="1"/>
    <xf numFmtId="3" fontId="12" fillId="0" borderId="38" xfId="0" applyNumberFormat="1" applyFont="1" applyBorder="1"/>
    <xf numFmtId="3" fontId="12" fillId="0" borderId="20" xfId="0" applyNumberFormat="1" applyFont="1" applyBorder="1"/>
    <xf numFmtId="0" fontId="0" fillId="0" borderId="29" xfId="0" applyBorder="1" applyAlignment="1">
      <alignment vertical="top" wrapText="1"/>
    </xf>
    <xf numFmtId="0" fontId="15" fillId="5" borderId="32" xfId="0" applyFont="1" applyFill="1" applyBorder="1" applyAlignment="1">
      <alignment horizontal="left" wrapText="1"/>
    </xf>
    <xf numFmtId="0" fontId="15" fillId="5" borderId="3" xfId="0" applyFont="1" applyFill="1" applyBorder="1" applyAlignment="1">
      <alignment vertical="top" wrapText="1"/>
    </xf>
    <xf numFmtId="0" fontId="23" fillId="5" borderId="3" xfId="22" applyFont="1" applyFill="1" applyBorder="1" applyAlignment="1">
      <alignment vertical="center" wrapText="1"/>
      <protection/>
    </xf>
    <xf numFmtId="0" fontId="23" fillId="5" borderId="3" xfId="22" applyFont="1" applyFill="1" applyBorder="1" applyAlignment="1">
      <alignment vertical="top" wrapText="1"/>
      <protection/>
    </xf>
    <xf numFmtId="0" fontId="15" fillId="5" borderId="3" xfId="0" applyFont="1" applyFill="1" applyBorder="1" applyAlignment="1">
      <alignment horizontal="left" wrapText="1"/>
    </xf>
    <xf numFmtId="0" fontId="15" fillId="5" borderId="19" xfId="0" applyFont="1" applyFill="1" applyBorder="1" applyAlignment="1">
      <alignment horizontal="left" wrapText="1"/>
    </xf>
    <xf numFmtId="0" fontId="0" fillId="0" borderId="22" xfId="0" applyFont="1" applyBorder="1" applyAlignment="1">
      <alignment horizontal="left"/>
    </xf>
    <xf numFmtId="0" fontId="0" fillId="0" borderId="20" xfId="0" applyFont="1" applyBorder="1" applyAlignment="1">
      <alignment horizontal="left"/>
    </xf>
    <xf numFmtId="3" fontId="12" fillId="0" borderId="15" xfId="22" applyNumberFormat="1" applyFont="1" applyFill="1" applyBorder="1" applyAlignment="1">
      <alignment vertical="center" wrapText="1"/>
      <protection/>
    </xf>
    <xf numFmtId="3" fontId="12" fillId="0" borderId="3" xfId="22" applyNumberFormat="1" applyFont="1" applyFill="1" applyBorder="1" applyAlignment="1">
      <alignment vertical="center" wrapText="1"/>
      <protection/>
    </xf>
    <xf numFmtId="3" fontId="10" fillId="0" borderId="30" xfId="22" applyNumberFormat="1" applyFont="1" applyFill="1" applyBorder="1" applyAlignment="1">
      <alignment vertical="center" wrapText="1"/>
      <protection/>
    </xf>
    <xf numFmtId="3" fontId="12" fillId="0" borderId="32" xfId="22" applyNumberFormat="1" applyFont="1" applyFill="1" applyBorder="1" applyAlignment="1">
      <alignment vertical="center" wrapText="1"/>
      <protection/>
    </xf>
    <xf numFmtId="3" fontId="10" fillId="0" borderId="19" xfId="22" applyNumberFormat="1" applyFont="1" applyFill="1" applyBorder="1" applyAlignment="1">
      <alignment vertical="center" wrapText="1"/>
      <protection/>
    </xf>
    <xf numFmtId="3" fontId="3" fillId="5" borderId="3" xfId="0" applyNumberFormat="1" applyFont="1" applyFill="1" applyBorder="1" applyAlignment="1">
      <alignment vertical="center" wrapText="1"/>
    </xf>
    <xf numFmtId="3" fontId="3" fillId="5" borderId="15" xfId="0" applyNumberFormat="1" applyFont="1" applyFill="1" applyBorder="1" applyAlignment="1">
      <alignment vertical="top" wrapText="1"/>
    </xf>
    <xf numFmtId="3" fontId="3" fillId="5" borderId="3" xfId="0" applyNumberFormat="1" applyFont="1" applyFill="1" applyBorder="1" applyAlignment="1">
      <alignment vertical="top" wrapText="1"/>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43" xfId="22" applyFont="1" applyBorder="1" applyAlignment="1">
      <alignment vertical="center" wrapText="1"/>
      <protection/>
    </xf>
    <xf numFmtId="164" fontId="3" fillId="0" borderId="22" xfId="18" applyFont="1" applyFill="1" applyBorder="1" applyAlignment="1" quotePrefix="1">
      <alignment vertical="center"/>
    </xf>
    <xf numFmtId="0" fontId="3" fillId="0" borderId="22" xfId="22" applyFont="1" applyFill="1" applyBorder="1" applyAlignment="1">
      <alignment horizontal="left" vertical="center"/>
      <protection/>
    </xf>
    <xf numFmtId="14" fontId="3" fillId="0" borderId="22" xfId="22" applyNumberFormat="1" applyFont="1" applyBorder="1" applyAlignment="1">
      <alignment horizontal="left" vertical="center"/>
      <protection/>
    </xf>
    <xf numFmtId="0" fontId="3" fillId="0" borderId="22" xfId="22" applyFont="1" applyFill="1" applyBorder="1" applyAlignment="1">
      <alignment horizontal="left" vertical="center" wrapText="1"/>
      <protection/>
    </xf>
    <xf numFmtId="0" fontId="28" fillId="0" borderId="0" xfId="30"/>
    <xf numFmtId="0" fontId="0" fillId="5" borderId="3" xfId="0" applyFill="1" applyBorder="1"/>
    <xf numFmtId="0" fontId="30" fillId="5" borderId="0" xfId="0" applyFont="1" applyFill="1"/>
    <xf numFmtId="3" fontId="12" fillId="0" borderId="3" xfId="22" applyNumberFormat="1" applyFont="1" applyBorder="1" applyAlignment="1">
      <alignment vertical="center"/>
      <protection/>
    </xf>
    <xf numFmtId="0" fontId="13" fillId="0" borderId="0" xfId="22" applyFont="1" applyBorder="1" applyAlignment="1">
      <alignment vertical="center" wrapText="1"/>
      <protection/>
    </xf>
    <xf numFmtId="0" fontId="52" fillId="0" borderId="0" xfId="0" applyFont="1"/>
    <xf numFmtId="0" fontId="3" fillId="0" borderId="3" xfId="22" applyFont="1" applyFill="1" applyBorder="1" applyAlignment="1">
      <alignment vertical="center"/>
      <protection/>
    </xf>
    <xf numFmtId="0" fontId="3" fillId="0" borderId="22" xfId="22" applyFont="1" applyFill="1" applyBorder="1" applyAlignment="1">
      <alignment horizontal="center" vertical="center"/>
      <protection/>
    </xf>
    <xf numFmtId="0" fontId="0" fillId="0" borderId="22" xfId="0" applyFill="1" applyBorder="1" applyAlignment="1">
      <alignment horizontal="center"/>
    </xf>
    <xf numFmtId="0" fontId="0" fillId="0" borderId="17" xfId="0" applyFill="1" applyBorder="1" applyAlignment="1">
      <alignment horizontal="center"/>
    </xf>
    <xf numFmtId="0" fontId="0" fillId="0" borderId="20" xfId="0" applyFill="1" applyBorder="1" applyAlignment="1">
      <alignment horizontal="center"/>
    </xf>
    <xf numFmtId="0" fontId="0" fillId="0" borderId="18" xfId="0" applyFill="1" applyBorder="1" applyAlignment="1">
      <alignment horizontal="center"/>
    </xf>
    <xf numFmtId="165" fontId="23" fillId="0" borderId="3" xfId="22" applyNumberFormat="1" applyFont="1" applyFill="1" applyBorder="1" applyAlignment="1">
      <alignment vertical="center"/>
      <protection/>
    </xf>
    <xf numFmtId="3" fontId="3" fillId="0" borderId="3" xfId="0" applyNumberFormat="1" applyFont="1" applyFill="1" applyBorder="1" applyAlignment="1">
      <alignment vertical="center" wrapText="1"/>
    </xf>
    <xf numFmtId="3" fontId="3" fillId="0" borderId="15" xfId="0" applyNumberFormat="1" applyFont="1" applyFill="1" applyBorder="1" applyAlignment="1">
      <alignment vertical="top" wrapText="1"/>
    </xf>
    <xf numFmtId="3" fontId="3" fillId="0" borderId="3" xfId="0" applyNumberFormat="1" applyFont="1" applyFill="1" applyBorder="1" applyAlignment="1">
      <alignment vertical="top" wrapText="1"/>
    </xf>
    <xf numFmtId="0" fontId="3" fillId="0" borderId="3" xfId="0" applyFont="1" applyFill="1" applyBorder="1" applyAlignment="1">
      <alignment vertical="top" wrapText="1"/>
    </xf>
    <xf numFmtId="3" fontId="12" fillId="0" borderId="3" xfId="22" applyNumberFormat="1" applyFont="1" applyFill="1" applyBorder="1" applyAlignment="1">
      <alignment vertical="center"/>
      <protection/>
    </xf>
    <xf numFmtId="0" fontId="18" fillId="0" borderId="0" xfId="28" applyFont="1" applyBorder="1" applyAlignment="1">
      <alignment horizontal="left" vertical="center" wrapText="1"/>
      <protection/>
    </xf>
    <xf numFmtId="0" fontId="12" fillId="0" borderId="30" xfId="0" applyFont="1" applyBorder="1" applyAlignment="1">
      <alignment horizontal="left" vertical="center" wrapText="1"/>
    </xf>
    <xf numFmtId="0" fontId="12" fillId="0" borderId="44" xfId="0" applyFont="1" applyBorder="1" applyAlignment="1">
      <alignment horizontal="left" vertical="center" wrapText="1"/>
    </xf>
    <xf numFmtId="0" fontId="12" fillId="0" borderId="32" xfId="0" applyFont="1" applyBorder="1" applyAlignment="1">
      <alignment horizontal="left" vertical="center" wrapText="1"/>
    </xf>
    <xf numFmtId="0" fontId="43" fillId="0" borderId="0" xfId="29" applyFont="1" applyFill="1" applyAlignment="1">
      <alignment horizontal="left" vertical="center" wrapText="1"/>
      <protection/>
    </xf>
    <xf numFmtId="0" fontId="27" fillId="0" borderId="0" xfId="29" applyFont="1" applyFill="1" applyAlignment="1">
      <alignment horizontal="left" vertical="center" wrapText="1"/>
      <protection/>
    </xf>
    <xf numFmtId="0" fontId="15" fillId="0" borderId="0" xfId="29" applyFont="1" applyAlignment="1">
      <alignment horizontal="left" vertical="center" wrapText="1"/>
      <protection/>
    </xf>
    <xf numFmtId="0" fontId="12" fillId="0" borderId="45" xfId="22" applyFont="1" applyBorder="1" applyAlignment="1">
      <alignment horizontal="left" vertical="center" wrapText="1"/>
      <protection/>
    </xf>
    <xf numFmtId="0" fontId="0" fillId="0" borderId="45" xfId="22" applyFont="1" applyBorder="1" applyAlignment="1">
      <alignment horizontal="left" vertical="center" wrapText="1"/>
      <protection/>
    </xf>
    <xf numFmtId="0" fontId="11" fillId="6" borderId="46" xfId="22" applyFont="1" applyFill="1" applyBorder="1" applyAlignment="1">
      <alignment horizontal="center" vertical="center" wrapText="1"/>
      <protection/>
    </xf>
    <xf numFmtId="0" fontId="12" fillId="0" borderId="0" xfId="0" applyFont="1" applyFill="1" applyAlignment="1">
      <alignment horizontal="left" vertical="top" wrapText="1"/>
    </xf>
    <xf numFmtId="0" fontId="0" fillId="0" borderId="45" xfId="22" applyFont="1" applyBorder="1" applyAlignment="1">
      <alignment horizontal="left" wrapText="1"/>
      <protection/>
    </xf>
    <xf numFmtId="0" fontId="12" fillId="0" borderId="0" xfId="0" applyFont="1" applyAlignment="1">
      <alignment horizontal="left" vertical="center" wrapText="1"/>
    </xf>
    <xf numFmtId="0" fontId="12" fillId="0" borderId="46"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0" xfId="0" applyFont="1" applyFill="1" applyAlignment="1">
      <alignment horizontal="left" wrapText="1"/>
    </xf>
    <xf numFmtId="0" fontId="10" fillId="6" borderId="39" xfId="0" applyFont="1" applyFill="1" applyBorder="1" applyAlignment="1">
      <alignment horizontal="center" vertical="center" wrapText="1"/>
    </xf>
    <xf numFmtId="0" fontId="10" fillId="6" borderId="48"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0" fillId="0" borderId="45" xfId="22" applyFont="1" applyBorder="1" applyAlignment="1">
      <alignment horizontal="left" vertical="center"/>
      <protection/>
    </xf>
    <xf numFmtId="49" fontId="12" fillId="0" borderId="0" xfId="0" applyNumberFormat="1" applyFont="1" applyFill="1" applyAlignment="1">
      <alignment horizontal="left" wrapText="1"/>
    </xf>
    <xf numFmtId="0" fontId="1" fillId="0" borderId="0" xfId="22" applyFont="1" applyAlignment="1">
      <alignment horizontal="left" wrapText="1"/>
      <protection/>
    </xf>
    <xf numFmtId="0" fontId="12" fillId="0" borderId="0" xfId="22" applyFont="1" applyAlignment="1">
      <alignment horizontal="left" vertical="center" wrapText="1"/>
      <protection/>
    </xf>
    <xf numFmtId="0" fontId="10" fillId="6" borderId="39" xfId="22" applyFont="1" applyFill="1" applyBorder="1" applyAlignment="1">
      <alignment horizontal="center" vertical="center" wrapText="1"/>
      <protection/>
    </xf>
    <xf numFmtId="0" fontId="10" fillId="6" borderId="48" xfId="22" applyFont="1" applyFill="1" applyBorder="1" applyAlignment="1">
      <alignment horizontal="center" vertical="center" wrapText="1"/>
      <protection/>
    </xf>
    <xf numFmtId="0" fontId="10" fillId="6" borderId="27" xfId="22" applyFont="1" applyFill="1" applyBorder="1" applyAlignment="1">
      <alignment horizontal="center" vertical="center" wrapText="1"/>
      <protection/>
    </xf>
    <xf numFmtId="0" fontId="0" fillId="0" borderId="0" xfId="22" applyFont="1" applyBorder="1" applyAlignment="1">
      <alignment horizontal="left" vertical="center" wrapText="1"/>
      <protection/>
    </xf>
    <xf numFmtId="0" fontId="0" fillId="0" borderId="0" xfId="22" applyFont="1" applyBorder="1" applyAlignment="1">
      <alignment horizontal="left" vertical="center" wrapText="1"/>
      <protection/>
    </xf>
    <xf numFmtId="0" fontId="12" fillId="0" borderId="39" xfId="22" applyFont="1" applyFill="1" applyBorder="1" applyAlignment="1">
      <alignment horizontal="left" vertical="center" wrapText="1"/>
      <protection/>
    </xf>
    <xf numFmtId="0" fontId="12" fillId="0" borderId="48" xfId="22" applyFont="1" applyFill="1" applyBorder="1" applyAlignment="1">
      <alignment horizontal="left" vertical="center" wrapText="1"/>
      <protection/>
    </xf>
    <xf numFmtId="0" fontId="12" fillId="0" borderId="27" xfId="22" applyFont="1" applyFill="1" applyBorder="1" applyAlignment="1">
      <alignment horizontal="left" vertical="center" wrapText="1"/>
      <protection/>
    </xf>
    <xf numFmtId="0" fontId="10" fillId="6" borderId="33" xfId="0" applyFont="1" applyFill="1" applyBorder="1" applyAlignment="1">
      <alignment horizontal="left" vertical="center"/>
    </xf>
    <xf numFmtId="0" fontId="10" fillId="6" borderId="27" xfId="0" applyFont="1" applyFill="1" applyBorder="1" applyAlignment="1">
      <alignment horizontal="left" vertical="center"/>
    </xf>
    <xf numFmtId="0" fontId="2" fillId="0" borderId="46"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0" xfId="22" applyFont="1" applyBorder="1" applyAlignment="1">
      <alignment horizontal="left" wrapText="1"/>
      <protection/>
    </xf>
    <xf numFmtId="0" fontId="10" fillId="6" borderId="46" xfId="0" applyFont="1" applyFill="1" applyBorder="1" applyAlignment="1">
      <alignment horizontal="center" vertical="center"/>
    </xf>
    <xf numFmtId="0" fontId="10" fillId="6" borderId="40" xfId="0" applyFont="1" applyFill="1" applyBorder="1" applyAlignment="1">
      <alignment horizontal="center" vertical="center"/>
    </xf>
    <xf numFmtId="0" fontId="15" fillId="5" borderId="11" xfId="0" applyFont="1" applyFill="1" applyBorder="1" applyAlignment="1">
      <alignment horizontal="center" vertical="center"/>
    </xf>
    <xf numFmtId="0" fontId="15" fillId="5" borderId="47" xfId="0" applyFont="1" applyFill="1" applyBorder="1" applyAlignment="1">
      <alignment horizontal="center" vertical="center"/>
    </xf>
    <xf numFmtId="0" fontId="15" fillId="5" borderId="46" xfId="0" applyFont="1" applyFill="1" applyBorder="1" applyAlignment="1">
      <alignment horizontal="center" vertical="center"/>
    </xf>
    <xf numFmtId="0" fontId="15" fillId="5" borderId="40" xfId="0" applyFont="1" applyFill="1" applyBorder="1" applyAlignment="1">
      <alignment horizontal="center" vertical="center"/>
    </xf>
    <xf numFmtId="0" fontId="27" fillId="0" borderId="0" xfId="0" applyFont="1" applyFill="1" applyAlignment="1">
      <alignment horizontal="left" wrapTex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15" fillId="5" borderId="0" xfId="0" applyFont="1" applyFill="1" applyAlignment="1">
      <alignment horizontal="left" wrapText="1"/>
    </xf>
    <xf numFmtId="0" fontId="0" fillId="5" borderId="11" xfId="0" applyFont="1" applyFill="1" applyBorder="1" applyAlignment="1">
      <alignment horizontal="center" vertical="center" wrapText="1"/>
    </xf>
    <xf numFmtId="0" fontId="0" fillId="5" borderId="40"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0" fillId="6" borderId="39" xfId="0" applyFont="1" applyFill="1" applyBorder="1" applyAlignment="1">
      <alignment horizontal="left" vertical="top" wrapText="1"/>
    </xf>
    <xf numFmtId="0" fontId="0" fillId="6" borderId="48" xfId="0" applyFont="1" applyFill="1" applyBorder="1" applyAlignment="1">
      <alignment horizontal="left" vertical="top" wrapText="1"/>
    </xf>
    <xf numFmtId="0" fontId="0" fillId="6" borderId="27" xfId="0" applyFont="1" applyFill="1" applyBorder="1" applyAlignment="1">
      <alignment horizontal="left" vertical="top" wrapText="1"/>
    </xf>
    <xf numFmtId="0" fontId="25" fillId="6" borderId="2" xfId="0" applyFont="1" applyFill="1" applyBorder="1" applyAlignment="1">
      <alignment horizontal="left" vertical="top"/>
    </xf>
    <xf numFmtId="0" fontId="25" fillId="6" borderId="5" xfId="0" applyFont="1" applyFill="1" applyBorder="1" applyAlignment="1">
      <alignment horizontal="left" vertical="top"/>
    </xf>
    <xf numFmtId="0" fontId="15" fillId="6" borderId="2" xfId="0" applyFont="1" applyFill="1" applyBorder="1" applyAlignment="1">
      <alignment horizontal="left" vertical="top"/>
    </xf>
    <xf numFmtId="0" fontId="15" fillId="6" borderId="5" xfId="0" applyFont="1" applyFill="1" applyBorder="1" applyAlignment="1">
      <alignment horizontal="left" vertical="top"/>
    </xf>
    <xf numFmtId="0" fontId="14" fillId="6" borderId="2" xfId="0" applyFont="1" applyFill="1" applyBorder="1" applyAlignment="1">
      <alignment horizontal="left"/>
    </xf>
    <xf numFmtId="0" fontId="14" fillId="6" borderId="5" xfId="0" applyFont="1" applyFill="1" applyBorder="1" applyAlignment="1">
      <alignment horizontal="left"/>
    </xf>
    <xf numFmtId="0" fontId="14" fillId="6" borderId="6" xfId="0" applyFont="1" applyFill="1" applyBorder="1" applyAlignment="1">
      <alignment horizontal="left"/>
    </xf>
    <xf numFmtId="0" fontId="0" fillId="5" borderId="36" xfId="0" applyFont="1" applyFill="1" applyBorder="1" applyAlignment="1">
      <alignment horizontal="center" vertical="center" wrapText="1"/>
    </xf>
    <xf numFmtId="0" fontId="15" fillId="5" borderId="0" xfId="0" applyFont="1" applyFill="1" applyBorder="1" applyAlignment="1">
      <alignment vertical="center" wrapText="1"/>
    </xf>
    <xf numFmtId="0" fontId="0" fillId="5" borderId="47" xfId="0" applyFont="1" applyFill="1" applyBorder="1" applyAlignment="1">
      <alignment horizontal="center" vertical="center" wrapText="1"/>
    </xf>
    <xf numFmtId="0" fontId="0" fillId="5" borderId="4" xfId="0" applyFont="1" applyFill="1" applyBorder="1" applyAlignment="1">
      <alignment horizontal="center" vertical="center" wrapText="1"/>
    </xf>
    <xf numFmtId="49" fontId="9" fillId="6" borderId="2" xfId="20" applyNumberFormat="1" applyFont="1" applyFill="1" applyBorder="1" applyAlignment="1">
      <alignment horizontal="left" vertical="center"/>
      <protection/>
    </xf>
    <xf numFmtId="49" fontId="9" fillId="6" borderId="5" xfId="20" applyNumberFormat="1" applyFont="1" applyFill="1" applyBorder="1" applyAlignment="1">
      <alignment horizontal="left" vertical="center"/>
      <protection/>
    </xf>
    <xf numFmtId="49" fontId="9" fillId="6" borderId="6" xfId="20" applyNumberFormat="1" applyFont="1" applyFill="1" applyBorder="1" applyAlignment="1">
      <alignment horizontal="left" vertical="center"/>
      <protection/>
    </xf>
    <xf numFmtId="0" fontId="21" fillId="0" borderId="0" xfId="0" applyFont="1" applyAlignment="1">
      <alignment horizontal="left" wrapText="1"/>
    </xf>
    <xf numFmtId="0" fontId="12" fillId="0" borderId="0" xfId="0" applyFont="1" applyBorder="1" applyAlignment="1">
      <alignment horizontal="left" vertical="center" wrapText="1"/>
    </xf>
    <xf numFmtId="0" fontId="12" fillId="0" borderId="0" xfId="0" applyFont="1" applyBorder="1" applyAlignment="1">
      <alignment horizontal="left" vertical="top" wrapText="1"/>
    </xf>
    <xf numFmtId="0" fontId="0" fillId="0" borderId="0" xfId="0" applyFont="1" applyAlignment="1">
      <alignment horizontal="left" vertical="center" wrapText="1"/>
    </xf>
    <xf numFmtId="49" fontId="2" fillId="6" borderId="3" xfId="0" applyNumberFormat="1" applyFont="1" applyFill="1" applyBorder="1" applyAlignment="1">
      <alignment horizontal="left" vertical="center"/>
    </xf>
    <xf numFmtId="49" fontId="9" fillId="6" borderId="3" xfId="0" applyNumberFormat="1" applyFont="1" applyFill="1" applyBorder="1" applyAlignment="1">
      <alignment horizontal="left" vertical="center"/>
    </xf>
    <xf numFmtId="0" fontId="15" fillId="5" borderId="0" xfId="0" applyFont="1" applyFill="1" applyAlignment="1">
      <alignment horizontal="left" vertical="center" wrapText="1"/>
    </xf>
    <xf numFmtId="49" fontId="9" fillId="6" borderId="2" xfId="0" applyNumberFormat="1" applyFont="1" applyFill="1" applyBorder="1" applyAlignment="1">
      <alignment horizontal="left" vertical="center"/>
    </xf>
    <xf numFmtId="49" fontId="9" fillId="6" borderId="5" xfId="0" applyNumberFormat="1" applyFont="1" applyFill="1" applyBorder="1" applyAlignment="1">
      <alignment horizontal="left" vertical="center"/>
    </xf>
    <xf numFmtId="49" fontId="9" fillId="6" borderId="6" xfId="0" applyNumberFormat="1" applyFont="1" applyFill="1" applyBorder="1" applyAlignment="1">
      <alignment horizontal="left" vertical="center"/>
    </xf>
    <xf numFmtId="49" fontId="2" fillId="6" borderId="2" xfId="0" applyNumberFormat="1" applyFont="1" applyFill="1" applyBorder="1" applyAlignment="1">
      <alignment horizontal="left" vertical="center"/>
    </xf>
    <xf numFmtId="49" fontId="2" fillId="6" borderId="5" xfId="0" applyNumberFormat="1" applyFont="1" applyFill="1" applyBorder="1" applyAlignment="1">
      <alignment horizontal="left" vertical="center"/>
    </xf>
    <xf numFmtId="49" fontId="2" fillId="6" borderId="6" xfId="0" applyNumberFormat="1" applyFont="1" applyFill="1" applyBorder="1" applyAlignment="1">
      <alignment horizontal="left" vertical="center"/>
    </xf>
    <xf numFmtId="49" fontId="12" fillId="0" borderId="45" xfId="0" applyNumberFormat="1" applyFont="1" applyFill="1" applyBorder="1" applyAlignment="1">
      <alignment horizontal="left" vertical="center" wrapText="1"/>
    </xf>
    <xf numFmtId="49" fontId="12" fillId="0" borderId="0" xfId="0" applyNumberFormat="1" applyFont="1" applyFill="1" applyBorder="1" applyAlignment="1">
      <alignment horizontal="left" vertical="center" wrapText="1"/>
    </xf>
    <xf numFmtId="0" fontId="14" fillId="6" borderId="2" xfId="0" applyFont="1" applyFill="1" applyBorder="1" applyAlignment="1">
      <alignment horizontal="left" vertical="center"/>
    </xf>
    <xf numFmtId="0" fontId="14" fillId="6" borderId="6" xfId="0" applyFont="1" applyFill="1" applyBorder="1" applyAlignment="1">
      <alignment horizontal="left" vertical="center"/>
    </xf>
    <xf numFmtId="0" fontId="0" fillId="0" borderId="0" xfId="22" applyFont="1" applyAlignment="1">
      <alignment horizontal="left" vertical="center" wrapText="1"/>
      <protection/>
    </xf>
    <xf numFmtId="0" fontId="2" fillId="6" borderId="14"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18" xfId="0" applyFont="1" applyFill="1" applyBorder="1" applyAlignment="1">
      <alignment horizontal="center"/>
    </xf>
    <xf numFmtId="0" fontId="2" fillId="6" borderId="20" xfId="0" applyFont="1" applyFill="1" applyBorder="1" applyAlignment="1">
      <alignment horizontal="center"/>
    </xf>
    <xf numFmtId="0" fontId="0" fillId="0" borderId="12" xfId="0" applyFont="1" applyBorder="1" applyAlignment="1">
      <alignment horizontal="left" vertical="top" wrapText="1"/>
    </xf>
    <xf numFmtId="0" fontId="0" fillId="0" borderId="29" xfId="0" applyFont="1" applyBorder="1" applyAlignment="1">
      <alignment horizontal="left" vertical="top" wrapText="1"/>
    </xf>
    <xf numFmtId="0" fontId="0" fillId="0" borderId="0" xfId="0" applyAlignment="1">
      <alignment horizontal="left" vertical="top" wrapText="1"/>
    </xf>
    <xf numFmtId="0" fontId="12" fillId="0" borderId="45" xfId="22" applyFont="1" applyBorder="1" applyAlignment="1">
      <alignment horizontal="left" wrapText="1"/>
      <protection/>
    </xf>
    <xf numFmtId="0" fontId="0" fillId="0" borderId="34" xfId="0" applyFont="1" applyBorder="1" applyAlignment="1">
      <alignment horizontal="left" vertical="center" wrapText="1"/>
    </xf>
    <xf numFmtId="0" fontId="53" fillId="0" borderId="0" xfId="28" applyFont="1" applyFill="1" applyAlignment="1">
      <alignment horizontal="left" vertical="center"/>
      <protection/>
    </xf>
    <xf numFmtId="0" fontId="11" fillId="6" borderId="40" xfId="22" applyFont="1" applyFill="1" applyBorder="1" applyAlignment="1">
      <alignment horizontal="center" vertical="center" wrapText="1"/>
      <protection/>
    </xf>
    <xf numFmtId="0" fontId="3" fillId="0" borderId="19" xfId="22" applyFont="1" applyFill="1" applyBorder="1" applyAlignment="1">
      <alignment vertical="center"/>
      <protection/>
    </xf>
  </cellXfs>
  <cellStyles count="17">
    <cellStyle name="Normal" xfId="0"/>
    <cellStyle name="Percent" xfId="15"/>
    <cellStyle name="Currency" xfId="16"/>
    <cellStyle name="Currency [0]" xfId="17"/>
    <cellStyle name="Comma" xfId="18"/>
    <cellStyle name="Comma [0]" xfId="19"/>
    <cellStyle name="Normální 2" xfId="20"/>
    <cellStyle name="Heading 1 2" xfId="21"/>
    <cellStyle name="Normal 2" xfId="22"/>
    <cellStyle name="=C:\WINNT35\SYSTEM32\COMMAND.COM" xfId="23"/>
    <cellStyle name="Heading 2 2" xfId="24"/>
    <cellStyle name="HeadingTable" xfId="25"/>
    <cellStyle name="greyed" xfId="26"/>
    <cellStyle name="optionalExposure" xfId="27"/>
    <cellStyle name="Normal 2 2 2" xfId="28"/>
    <cellStyle name="Normale 2" xfId="29"/>
    <cellStyle name="Hyperlink"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microsoft.com/office/2017/10/relationships/person" Target="persons/person.xml" /><Relationship Id="rId21"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eur02.safelinks.protection.outlook.com/?url=https%3A%2F%2For.justice.cz%2Fias%2Fui%2Fvypis-sl-detail%3Fdokument%3D74217876%26subjektId%3D203966%26spis%3D79280&amp;data=05%7C01%7Csediva%40patria.cz%7Ca8167e9b78d047b766f308db8de69101%7C64af2aee7d6c49aca409192d3fee73b8%7C0%7C0%7C638259793634735315%7CUnknown%7CTWFpbGZsb3d8eyJWIjoiMC4wLjAwMDAiLCJQIjoiV2luMzIiLCJBTiI6Ik1haWwiLCJXVCI6Mn0%3D%7C3000%7C%7C%7C&amp;sdata=NBI%2BGd9bQ0mDvI1mCJHhx9C6Iu5zsuqvvdwAXZzsanI%3D&amp;reserved=0"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showGridLines="0" workbookViewId="0" topLeftCell="A26">
      <selection activeCell="C7" sqref="C7"/>
    </sheetView>
  </sheetViews>
  <sheetFormatPr defaultColWidth="11.00390625" defaultRowHeight="15"/>
  <cols>
    <col min="1" max="1" width="3.7109375" style="15" customWidth="1"/>
    <col min="2" max="2" width="21.7109375" style="15" customWidth="1"/>
    <col min="3" max="3" width="74.140625" style="15" bestFit="1" customWidth="1"/>
    <col min="4" max="4" width="73.57421875" style="15" bestFit="1" customWidth="1"/>
    <col min="5" max="5" width="10.7109375" style="15" customWidth="1"/>
    <col min="6" max="6" width="40.421875" style="15" customWidth="1"/>
    <col min="7" max="7" width="9.57421875" style="15" customWidth="1"/>
    <col min="8" max="8" width="11.00390625" style="15" customWidth="1"/>
    <col min="9" max="16384" width="11.00390625" style="15" customWidth="1"/>
  </cols>
  <sheetData>
    <row r="1" spans="1:3" ht="10.15" customHeight="1">
      <c r="A1" s="35"/>
      <c r="B1" s="35"/>
      <c r="C1" s="35"/>
    </row>
    <row r="2" spans="1:4" ht="21.6" customHeight="1">
      <c r="A2" s="35"/>
      <c r="B2" s="540" t="s">
        <v>402</v>
      </c>
      <c r="C2" s="84"/>
      <c r="D2" s="293" t="s">
        <v>222</v>
      </c>
    </row>
    <row r="3" spans="1:4" ht="10.15" customHeight="1">
      <c r="A3" s="35"/>
      <c r="B3" s="35"/>
      <c r="C3" s="35"/>
      <c r="D3"/>
    </row>
    <row r="4" spans="1:9" ht="22.15" customHeight="1">
      <c r="A4" s="36"/>
      <c r="B4" s="38" t="s">
        <v>223</v>
      </c>
      <c r="E4"/>
      <c r="G4" s="38"/>
      <c r="H4" s="38"/>
      <c r="I4" s="38"/>
    </row>
    <row r="5" spans="1:9" ht="22.15" customHeight="1">
      <c r="A5" s="36"/>
      <c r="B5" s="294" t="s">
        <v>227</v>
      </c>
      <c r="E5"/>
      <c r="G5" s="38"/>
      <c r="H5" s="38"/>
      <c r="I5" s="38"/>
    </row>
    <row r="6" spans="1:8" ht="55.15" customHeight="1">
      <c r="A6" s="36"/>
      <c r="B6" s="444" t="s">
        <v>226</v>
      </c>
      <c r="C6" s="444"/>
      <c r="D6" s="444"/>
      <c r="E6" s="444"/>
      <c r="F6" s="444"/>
      <c r="G6" s="36"/>
      <c r="H6" s="36"/>
    </row>
    <row r="7" spans="1:8" ht="12" customHeight="1">
      <c r="A7" s="36"/>
      <c r="B7" s="16"/>
      <c r="C7" s="73"/>
      <c r="G7" s="36"/>
      <c r="H7" s="36"/>
    </row>
    <row r="8" spans="1:6" ht="16.5" customHeight="1">
      <c r="A8" s="36"/>
      <c r="B8" s="40" t="s">
        <v>180</v>
      </c>
      <c r="C8" s="36"/>
      <c r="F8"/>
    </row>
    <row r="9" spans="1:3" ht="12" customHeight="1" thickBot="1">
      <c r="A9" s="35"/>
      <c r="B9" s="35"/>
      <c r="C9" s="35"/>
    </row>
    <row r="10" spans="1:6" ht="62.45" customHeight="1" thickBot="1">
      <c r="A10" s="35"/>
      <c r="B10" s="189" t="s">
        <v>26</v>
      </c>
      <c r="C10" s="190" t="s">
        <v>16</v>
      </c>
      <c r="D10" s="189" t="s">
        <v>21</v>
      </c>
      <c r="E10" s="191" t="s">
        <v>194</v>
      </c>
      <c r="F10" s="192" t="s">
        <v>178</v>
      </c>
    </row>
    <row r="11" spans="1:6" ht="16.9" customHeight="1">
      <c r="A11" s="35"/>
      <c r="B11" s="193"/>
      <c r="C11" s="194" t="s">
        <v>17</v>
      </c>
      <c r="D11" s="195"/>
      <c r="E11" s="195"/>
      <c r="F11" s="195"/>
    </row>
    <row r="12" spans="1:6" ht="16.9" customHeight="1">
      <c r="A12" s="35"/>
      <c r="B12" s="196" t="s">
        <v>24</v>
      </c>
      <c r="C12" s="197" t="s">
        <v>228</v>
      </c>
      <c r="D12" s="198" t="s">
        <v>234</v>
      </c>
      <c r="E12" s="198" t="s">
        <v>403</v>
      </c>
      <c r="F12" s="199"/>
    </row>
    <row r="13" spans="1:6" ht="16.9" customHeight="1">
      <c r="A13" s="35"/>
      <c r="B13" s="196" t="s">
        <v>25</v>
      </c>
      <c r="C13" s="197" t="s">
        <v>195</v>
      </c>
      <c r="D13" s="198" t="s">
        <v>234</v>
      </c>
      <c r="E13" s="198" t="s">
        <v>403</v>
      </c>
      <c r="F13" s="200"/>
    </row>
    <row r="14" spans="1:6" ht="16.9" customHeight="1">
      <c r="A14" s="35"/>
      <c r="B14" s="201"/>
      <c r="C14" s="202" t="s">
        <v>18</v>
      </c>
      <c r="D14" s="203"/>
      <c r="E14" s="203"/>
      <c r="F14" s="203"/>
    </row>
    <row r="15" spans="1:7" ht="16.9" customHeight="1">
      <c r="A15" s="35"/>
      <c r="B15" s="196" t="s">
        <v>27</v>
      </c>
      <c r="C15" s="350" t="s">
        <v>232</v>
      </c>
      <c r="D15" s="198" t="s">
        <v>235</v>
      </c>
      <c r="E15" s="198" t="s">
        <v>403</v>
      </c>
      <c r="F15" s="199"/>
      <c r="G15"/>
    </row>
    <row r="16" spans="1:7" ht="16.9" customHeight="1">
      <c r="A16" s="35"/>
      <c r="B16" s="196" t="s">
        <v>28</v>
      </c>
      <c r="C16" s="204" t="s">
        <v>29</v>
      </c>
      <c r="D16" s="198" t="s">
        <v>236</v>
      </c>
      <c r="E16" s="198" t="s">
        <v>403</v>
      </c>
      <c r="F16" s="205"/>
      <c r="G16" s="37"/>
    </row>
    <row r="17" spans="1:7" ht="16.9" customHeight="1">
      <c r="A17" s="35"/>
      <c r="B17" s="201"/>
      <c r="C17" s="202" t="s">
        <v>177</v>
      </c>
      <c r="D17" s="203"/>
      <c r="E17" s="203"/>
      <c r="F17" s="206"/>
      <c r="G17" s="37"/>
    </row>
    <row r="18" spans="1:7" ht="31.9" customHeight="1">
      <c r="A18" s="35"/>
      <c r="B18" s="207" t="s">
        <v>259</v>
      </c>
      <c r="C18" s="208" t="s">
        <v>79</v>
      </c>
      <c r="D18" s="209" t="s">
        <v>237</v>
      </c>
      <c r="E18" s="211" t="s">
        <v>403</v>
      </c>
      <c r="F18" s="210"/>
      <c r="G18" s="37"/>
    </row>
    <row r="19" spans="1:7" ht="31.9" customHeight="1">
      <c r="A19" s="35"/>
      <c r="B19" s="196" t="s">
        <v>80</v>
      </c>
      <c r="C19" s="197" t="s">
        <v>81</v>
      </c>
      <c r="D19" s="211" t="s">
        <v>238</v>
      </c>
      <c r="E19" s="211" t="s">
        <v>403</v>
      </c>
      <c r="F19" s="205"/>
      <c r="G19" s="37"/>
    </row>
    <row r="20" spans="1:7" ht="31.9" customHeight="1">
      <c r="A20" s="35"/>
      <c r="B20" s="212" t="s">
        <v>82</v>
      </c>
      <c r="C20" s="197" t="s">
        <v>257</v>
      </c>
      <c r="D20" s="211" t="s">
        <v>239</v>
      </c>
      <c r="E20" s="211" t="s">
        <v>403</v>
      </c>
      <c r="F20" s="205"/>
      <c r="G20" s="37"/>
    </row>
    <row r="21" spans="1:7" ht="16.9" customHeight="1">
      <c r="A21" s="35"/>
      <c r="B21" s="201"/>
      <c r="C21" s="203" t="s">
        <v>10</v>
      </c>
      <c r="D21" s="203"/>
      <c r="E21" s="203"/>
      <c r="F21" s="206"/>
      <c r="G21" s="37"/>
    </row>
    <row r="22" spans="1:7" ht="16.9" customHeight="1">
      <c r="A22" s="35"/>
      <c r="B22" s="213" t="s">
        <v>22</v>
      </c>
      <c r="C22" s="214" t="s">
        <v>251</v>
      </c>
      <c r="D22" s="214" t="s">
        <v>240</v>
      </c>
      <c r="E22" s="211" t="s">
        <v>403</v>
      </c>
      <c r="F22" s="205"/>
      <c r="G22" s="37"/>
    </row>
    <row r="23" spans="1:7" ht="16.9" customHeight="1">
      <c r="A23" s="35"/>
      <c r="B23" s="213" t="s">
        <v>23</v>
      </c>
      <c r="C23" s="214" t="s">
        <v>192</v>
      </c>
      <c r="D23" s="214" t="s">
        <v>241</v>
      </c>
      <c r="E23" s="211" t="s">
        <v>403</v>
      </c>
      <c r="F23" s="205"/>
      <c r="G23" s="37"/>
    </row>
    <row r="24" spans="1:7" ht="16.9" customHeight="1">
      <c r="A24" s="35"/>
      <c r="B24" s="201"/>
      <c r="C24" s="203" t="s">
        <v>268</v>
      </c>
      <c r="D24" s="203"/>
      <c r="E24" s="203"/>
      <c r="F24" s="206"/>
      <c r="G24" s="37"/>
    </row>
    <row r="25" spans="1:7" ht="16.9" customHeight="1">
      <c r="A25" s="35"/>
      <c r="B25" s="213" t="s">
        <v>13</v>
      </c>
      <c r="C25" s="214" t="s">
        <v>266</v>
      </c>
      <c r="D25" s="214" t="s">
        <v>242</v>
      </c>
      <c r="E25" s="211" t="s">
        <v>403</v>
      </c>
      <c r="F25" s="205"/>
      <c r="G25" s="37"/>
    </row>
    <row r="26" spans="1:7" ht="16.9" customHeight="1">
      <c r="A26" s="35"/>
      <c r="B26" s="213" t="s">
        <v>14</v>
      </c>
      <c r="C26" s="214" t="s">
        <v>267</v>
      </c>
      <c r="D26" s="214" t="s">
        <v>243</v>
      </c>
      <c r="E26" s="214" t="s">
        <v>403</v>
      </c>
      <c r="F26" s="205"/>
      <c r="G26" s="37"/>
    </row>
    <row r="27" spans="2:7" ht="15.6" customHeight="1">
      <c r="B27" s="201"/>
      <c r="C27" s="202" t="s">
        <v>286</v>
      </c>
      <c r="D27" s="203"/>
      <c r="E27" s="203"/>
      <c r="F27" s="369"/>
      <c r="G27" s="37"/>
    </row>
    <row r="28" spans="2:7" ht="16.9" customHeight="1">
      <c r="B28" s="196" t="s">
        <v>6</v>
      </c>
      <c r="C28" s="208" t="s">
        <v>281</v>
      </c>
      <c r="D28" s="197" t="s">
        <v>244</v>
      </c>
      <c r="E28" s="197" t="s">
        <v>403</v>
      </c>
      <c r="F28" s="445" t="s">
        <v>199</v>
      </c>
      <c r="G28" s="37"/>
    </row>
    <row r="29" spans="2:6" ht="16.9" customHeight="1">
      <c r="B29" s="196" t="s">
        <v>7</v>
      </c>
      <c r="C29" s="208" t="s">
        <v>282</v>
      </c>
      <c r="D29" s="197" t="s">
        <v>245</v>
      </c>
      <c r="E29" s="197" t="s">
        <v>403</v>
      </c>
      <c r="F29" s="446"/>
    </row>
    <row r="30" spans="2:6" ht="16.9" customHeight="1">
      <c r="B30" s="196" t="s">
        <v>8</v>
      </c>
      <c r="C30" s="208" t="s">
        <v>283</v>
      </c>
      <c r="D30" s="197" t="s">
        <v>246</v>
      </c>
      <c r="E30" s="197" t="s">
        <v>403</v>
      </c>
      <c r="F30" s="446"/>
    </row>
    <row r="31" spans="2:6" ht="16.9" customHeight="1">
      <c r="B31" s="196" t="s">
        <v>9</v>
      </c>
      <c r="C31" s="208" t="s">
        <v>284</v>
      </c>
      <c r="D31" s="197" t="s">
        <v>247</v>
      </c>
      <c r="E31" s="197" t="s">
        <v>403</v>
      </c>
      <c r="F31" s="447"/>
    </row>
    <row r="32" spans="2:6" ht="16.9" customHeight="1">
      <c r="B32" s="355"/>
      <c r="C32" s="203" t="s">
        <v>355</v>
      </c>
      <c r="D32" s="356"/>
      <c r="E32" s="356"/>
      <c r="F32" s="372"/>
    </row>
    <row r="33" spans="2:6" ht="65.25" customHeight="1">
      <c r="B33" s="196" t="s">
        <v>356</v>
      </c>
      <c r="C33" s="208" t="s">
        <v>357</v>
      </c>
      <c r="D33" s="373" t="s">
        <v>358</v>
      </c>
      <c r="E33" s="208" t="s">
        <v>403</v>
      </c>
      <c r="F33" s="374" t="s">
        <v>199</v>
      </c>
    </row>
    <row r="34" spans="2:8" ht="21.6" customHeight="1">
      <c r="B34" s="37"/>
      <c r="C34" s="37"/>
      <c r="D34" s="37"/>
      <c r="E34" s="37"/>
      <c r="F34" s="37"/>
      <c r="G34" s="37"/>
      <c r="H34" s="14"/>
    </row>
    <row r="35" spans="2:6" ht="31.15" customHeight="1">
      <c r="B35" s="450" t="s">
        <v>181</v>
      </c>
      <c r="C35" s="450"/>
      <c r="D35" s="450"/>
      <c r="E35" s="450"/>
      <c r="F35" s="75"/>
    </row>
    <row r="36" spans="2:6" ht="34.15" customHeight="1">
      <c r="B36" s="448" t="s">
        <v>285</v>
      </c>
      <c r="C36" s="449"/>
      <c r="D36" s="449"/>
      <c r="E36" s="449"/>
      <c r="F36" s="345"/>
    </row>
    <row r="37" spans="2:6" ht="14.45" customHeight="1">
      <c r="B37" s="81"/>
      <c r="C37" s="82"/>
      <c r="D37" s="82"/>
      <c r="E37" s="82"/>
      <c r="F37" s="82"/>
    </row>
    <row r="38" spans="2:6" ht="15">
      <c r="B38" s="82"/>
      <c r="C38" s="82"/>
      <c r="D38" s="82"/>
      <c r="E38" s="82"/>
      <c r="F38" s="82"/>
    </row>
  </sheetData>
  <mergeCells count="4">
    <mergeCell ref="B6:F6"/>
    <mergeCell ref="F28:F31"/>
    <mergeCell ref="B36:E36"/>
    <mergeCell ref="B35:E35"/>
  </mergeCells>
  <printOptions/>
  <pageMargins left="0.7086614173228347" right="0.7086614173228347" top="0.7874015748031497" bottom="0.7874015748031497" header="0.31496062992125984" footer="0.31496062992125984"/>
  <pageSetup fitToHeight="2" fitToWidth="1" horizontalDpi="600" verticalDpi="600" orientation="landscape" paperSize="9" scale="69" r:id="rId1"/>
  <headerFooter>
    <oddHeader>&amp;C&amp;"Calibri"&amp;10&amp;K000000Internal&amp;1#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D20"/>
  <sheetViews>
    <sheetView showGridLines="0" workbookViewId="0" topLeftCell="A1">
      <selection activeCell="C14" sqref="C14"/>
    </sheetView>
  </sheetViews>
  <sheetFormatPr defaultColWidth="9.140625" defaultRowHeight="15"/>
  <cols>
    <col min="1" max="1" width="3.7109375" style="0" customWidth="1"/>
    <col min="2" max="2" width="22.8515625" style="0" customWidth="1"/>
    <col min="3" max="3" width="129.7109375" style="0" customWidth="1"/>
    <col min="4" max="4" width="26.57421875" style="0" customWidth="1"/>
  </cols>
  <sheetData>
    <row r="1" ht="10.15" customHeight="1"/>
    <row r="2" spans="2:4" ht="15.75">
      <c r="B2" s="83" t="str">
        <f>+Přehled!B2</f>
        <v>Patria Finance, a.s.</v>
      </c>
      <c r="D2" s="293" t="s">
        <v>222</v>
      </c>
    </row>
    <row r="3" ht="10.15" customHeight="1"/>
    <row r="4" spans="2:4" ht="15.75">
      <c r="B4" s="288" t="s">
        <v>218</v>
      </c>
      <c r="C4" s="88"/>
      <c r="D4" s="63"/>
    </row>
    <row r="5" spans="2:4" ht="16.15" customHeight="1">
      <c r="B5" s="482" t="s">
        <v>278</v>
      </c>
      <c r="C5" s="482"/>
      <c r="D5" s="482"/>
    </row>
    <row r="6" spans="2:4" ht="16.15" customHeight="1">
      <c r="B6" s="287" t="s">
        <v>224</v>
      </c>
      <c r="C6" s="18"/>
      <c r="D6" s="7"/>
    </row>
    <row r="7" spans="2:4" ht="16.15" customHeight="1">
      <c r="B7" s="41" t="s">
        <v>39</v>
      </c>
      <c r="C7" s="42"/>
      <c r="D7" s="383">
        <f>'IF RM1'!D7</f>
        <v>45291</v>
      </c>
    </row>
    <row r="8" ht="15">
      <c r="C8" s="17"/>
    </row>
    <row r="9" ht="15.75" thickBot="1">
      <c r="C9" s="17"/>
    </row>
    <row r="10" spans="3:4" ht="15.75" thickBot="1">
      <c r="C10" s="85" t="s">
        <v>0</v>
      </c>
      <c r="D10" s="99" t="s">
        <v>1</v>
      </c>
    </row>
    <row r="11" spans="3:4" ht="36" customHeight="1">
      <c r="C11" s="289" t="s">
        <v>385</v>
      </c>
      <c r="D11" s="483" t="s">
        <v>200</v>
      </c>
    </row>
    <row r="12" spans="3:4" ht="15.75" thickBot="1">
      <c r="C12" s="129" t="s">
        <v>187</v>
      </c>
      <c r="D12" s="484"/>
    </row>
    <row r="13" spans="2:4" ht="119.25" customHeight="1" thickBot="1">
      <c r="B13" s="130" t="s">
        <v>203</v>
      </c>
      <c r="C13" s="402" t="s">
        <v>454</v>
      </c>
      <c r="D13" s="135" t="s">
        <v>252</v>
      </c>
    </row>
    <row r="14" ht="15">
      <c r="D14" s="66"/>
    </row>
    <row r="15" ht="15.75" thickBot="1">
      <c r="D15" s="66"/>
    </row>
    <row r="16" spans="2:4" ht="45.75" thickBot="1">
      <c r="B16" s="292" t="s">
        <v>219</v>
      </c>
      <c r="C16" s="85" t="s">
        <v>0</v>
      </c>
      <c r="D16" s="99" t="s">
        <v>1</v>
      </c>
    </row>
    <row r="17" spans="2:4" ht="30">
      <c r="B17" s="480"/>
      <c r="C17" s="86" t="s">
        <v>386</v>
      </c>
      <c r="D17" s="483" t="s">
        <v>200</v>
      </c>
    </row>
    <row r="18" spans="2:4" ht="15.75" thickBot="1">
      <c r="B18" s="481"/>
      <c r="C18" s="87" t="s">
        <v>187</v>
      </c>
      <c r="D18" s="484"/>
    </row>
    <row r="19" spans="2:4" ht="76.9" customHeight="1">
      <c r="B19" s="131" t="s">
        <v>201</v>
      </c>
      <c r="C19" s="132"/>
      <c r="D19" s="136" t="s">
        <v>253</v>
      </c>
    </row>
    <row r="20" spans="2:4" ht="60.6" customHeight="1" thickBot="1">
      <c r="B20" s="133" t="s">
        <v>202</v>
      </c>
      <c r="C20" s="134"/>
      <c r="D20" s="137" t="s">
        <v>253</v>
      </c>
    </row>
  </sheetData>
  <mergeCells count="4">
    <mergeCell ref="B17:B18"/>
    <mergeCell ref="B5:D5"/>
    <mergeCell ref="D11:D12"/>
    <mergeCell ref="D17:D18"/>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84" r:id="rId1"/>
  <headerFooter>
    <oddHeader>&amp;C&amp;"Calibri"&amp;10&amp;K000000Internal&amp;1#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H24"/>
  <sheetViews>
    <sheetView showGridLines="0" workbookViewId="0" topLeftCell="A11">
      <selection activeCell="C10" sqref="C10"/>
    </sheetView>
  </sheetViews>
  <sheetFormatPr defaultColWidth="9.140625" defaultRowHeight="15"/>
  <cols>
    <col min="1" max="1" width="3.7109375" style="13" customWidth="1"/>
    <col min="2" max="2" width="7.00390625" style="13" customWidth="1"/>
    <col min="3" max="3" width="58.140625" style="13" customWidth="1"/>
    <col min="4" max="4" width="154.57421875" style="13" customWidth="1"/>
    <col min="5" max="5" width="20.421875" style="13" customWidth="1"/>
    <col min="6" max="6" width="9.140625" style="13" customWidth="1"/>
    <col min="7" max="7" width="22.28125" style="13" customWidth="1"/>
    <col min="8" max="16384" width="9.140625" style="13" customWidth="1"/>
  </cols>
  <sheetData>
    <row r="1" spans="2:5" ht="10.15" customHeight="1">
      <c r="B1" s="52"/>
      <c r="C1" s="3"/>
      <c r="D1" s="3"/>
      <c r="E1" s="3"/>
    </row>
    <row r="2" spans="2:5" ht="16.15" customHeight="1">
      <c r="B2" s="83" t="str">
        <f>+Přehled!B2</f>
        <v>Patria Finance, a.s.</v>
      </c>
      <c r="C2" s="3"/>
      <c r="D2" s="83"/>
      <c r="E2" s="293" t="s">
        <v>222</v>
      </c>
    </row>
    <row r="3" spans="2:5" ht="10.15" customHeight="1">
      <c r="B3" s="52"/>
      <c r="C3" s="3"/>
      <c r="D3" s="3"/>
      <c r="E3" s="3"/>
    </row>
    <row r="4" spans="2:5" ht="16.15" customHeight="1">
      <c r="B4" s="51" t="s">
        <v>269</v>
      </c>
      <c r="C4" s="88"/>
      <c r="D4" s="88"/>
      <c r="E4" s="63"/>
    </row>
    <row r="5" spans="2:7" ht="16.15" customHeight="1">
      <c r="B5" s="482" t="s">
        <v>279</v>
      </c>
      <c r="C5" s="482"/>
      <c r="D5" s="482"/>
      <c r="E5" s="482"/>
      <c r="F5" s="482"/>
      <c r="G5" s="482"/>
    </row>
    <row r="6" spans="2:5" ht="16.15" customHeight="1">
      <c r="B6" s="287" t="s">
        <v>224</v>
      </c>
      <c r="C6"/>
      <c r="D6"/>
      <c r="E6"/>
    </row>
    <row r="7" spans="2:5" ht="16.15" customHeight="1">
      <c r="B7" s="41" t="s">
        <v>39</v>
      </c>
      <c r="C7" s="149"/>
      <c r="D7" s="149"/>
      <c r="E7" s="290">
        <f>'IF RM1'!D7</f>
        <v>45291</v>
      </c>
    </row>
    <row r="8" spans="2:5" ht="16.15" customHeight="1" thickBot="1">
      <c r="B8" s="26"/>
      <c r="C8" s="26"/>
      <c r="D8" s="26"/>
      <c r="E8" s="26"/>
    </row>
    <row r="9" spans="2:5" ht="14.45" customHeight="1">
      <c r="B9" s="28"/>
      <c r="C9" s="29"/>
      <c r="D9" s="92" t="s">
        <v>0</v>
      </c>
      <c r="E9" s="92" t="s">
        <v>1</v>
      </c>
    </row>
    <row r="10" spans="2:5" ht="39.2" customHeight="1" thickBot="1">
      <c r="B10" s="30"/>
      <c r="C10" s="31"/>
      <c r="D10" s="143" t="s">
        <v>15</v>
      </c>
      <c r="E10" s="102" t="s">
        <v>260</v>
      </c>
    </row>
    <row r="11" spans="2:5" ht="215.25" customHeight="1">
      <c r="B11" s="144">
        <v>1</v>
      </c>
      <c r="C11" s="145" t="s">
        <v>33</v>
      </c>
      <c r="D11" s="403" t="s">
        <v>418</v>
      </c>
      <c r="E11" s="487" t="s">
        <v>72</v>
      </c>
    </row>
    <row r="12" spans="2:5" ht="56.25" customHeight="1">
      <c r="B12" s="146">
        <v>2</v>
      </c>
      <c r="C12" s="32" t="s">
        <v>75</v>
      </c>
      <c r="D12" s="404" t="s">
        <v>447</v>
      </c>
      <c r="E12" s="488"/>
    </row>
    <row r="13" spans="2:5" ht="63.75" customHeight="1">
      <c r="B13" s="146">
        <v>3</v>
      </c>
      <c r="C13" s="32" t="s">
        <v>34</v>
      </c>
      <c r="D13" s="405" t="s">
        <v>419</v>
      </c>
      <c r="E13" s="488"/>
    </row>
    <row r="14" spans="2:5" ht="20.25" customHeight="1">
      <c r="B14" s="146">
        <v>4</v>
      </c>
      <c r="C14" s="32" t="s">
        <v>74</v>
      </c>
      <c r="D14" s="405" t="s">
        <v>420</v>
      </c>
      <c r="E14" s="488"/>
    </row>
    <row r="15" spans="2:5" ht="32.25" customHeight="1">
      <c r="B15" s="146">
        <v>5</v>
      </c>
      <c r="C15" s="32" t="s">
        <v>73</v>
      </c>
      <c r="D15" s="406" t="s">
        <v>421</v>
      </c>
      <c r="E15" s="486"/>
    </row>
    <row r="16" spans="2:5" ht="33.75" customHeight="1">
      <c r="B16" s="146">
        <v>6</v>
      </c>
      <c r="C16" s="32" t="s">
        <v>76</v>
      </c>
      <c r="D16" s="407" t="s">
        <v>422</v>
      </c>
      <c r="E16" s="485" t="s">
        <v>78</v>
      </c>
    </row>
    <row r="17" spans="2:5" ht="15" customHeight="1">
      <c r="B17" s="146">
        <v>7</v>
      </c>
      <c r="C17" s="379" t="s">
        <v>396</v>
      </c>
      <c r="D17" s="438">
        <v>0.422</v>
      </c>
      <c r="E17" s="486"/>
    </row>
    <row r="18" spans="2:7" ht="57" customHeight="1" thickBot="1">
      <c r="B18" s="147">
        <v>8</v>
      </c>
      <c r="C18" s="148" t="s">
        <v>368</v>
      </c>
      <c r="D18" s="408" t="s">
        <v>423</v>
      </c>
      <c r="E18" s="142" t="s">
        <v>77</v>
      </c>
      <c r="G18"/>
    </row>
    <row r="19" spans="2:7" ht="15">
      <c r="B19" s="27"/>
      <c r="C19" s="27"/>
      <c r="D19" s="27"/>
      <c r="G19"/>
    </row>
    <row r="20" spans="2:8" ht="61.9" customHeight="1">
      <c r="B20" s="490" t="s">
        <v>369</v>
      </c>
      <c r="C20" s="491"/>
      <c r="D20" s="491"/>
      <c r="E20" s="491"/>
      <c r="G20"/>
      <c r="H20" s="363"/>
    </row>
    <row r="21" spans="2:7" ht="24" customHeight="1">
      <c r="B21" s="489" t="s">
        <v>395</v>
      </c>
      <c r="C21" s="489"/>
      <c r="D21" s="489"/>
      <c r="E21" s="489"/>
      <c r="G21"/>
    </row>
    <row r="22" spans="2:7" ht="31.5" customHeight="1">
      <c r="B22" s="462" t="s">
        <v>383</v>
      </c>
      <c r="C22" s="462"/>
      <c r="D22" s="462"/>
      <c r="E22" s="462"/>
      <c r="G22"/>
    </row>
    <row r="23" spans="3:7" ht="15">
      <c r="C23"/>
      <c r="G23"/>
    </row>
    <row r="24" ht="15">
      <c r="C24" s="362"/>
    </row>
  </sheetData>
  <mergeCells count="7">
    <mergeCell ref="B22:E22"/>
    <mergeCell ref="E16:E17"/>
    <mergeCell ref="E11:E15"/>
    <mergeCell ref="B5:D5"/>
    <mergeCell ref="E5:G5"/>
    <mergeCell ref="B21:E21"/>
    <mergeCell ref="B20:E20"/>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74" r:id="rId1"/>
  <headerFooter>
    <oddHeader>&amp;C&amp;"Calibri"&amp;10&amp;K000000Internal&amp;1#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66"/>
  <sheetViews>
    <sheetView showGridLines="0" workbookViewId="0" topLeftCell="A1">
      <selection activeCell="J15" sqref="J15"/>
    </sheetView>
  </sheetViews>
  <sheetFormatPr defaultColWidth="9.140625" defaultRowHeight="15"/>
  <cols>
    <col min="1" max="1" width="3.7109375" style="13" customWidth="1"/>
    <col min="2" max="2" width="7.00390625" style="13" customWidth="1"/>
    <col min="3" max="3" width="65.28125" style="13" customWidth="1"/>
    <col min="4" max="7" width="14.7109375" style="13" customWidth="1"/>
    <col min="8" max="8" width="17.00390625" style="13" customWidth="1"/>
    <col min="9" max="9" width="14.7109375" style="13" customWidth="1"/>
    <col min="10" max="16384" width="9.140625" style="13" customWidth="1"/>
  </cols>
  <sheetData>
    <row r="1" spans="1:9" ht="10.15" customHeight="1">
      <c r="A1" s="26"/>
      <c r="B1" s="37"/>
      <c r="C1" s="37"/>
      <c r="D1" s="37"/>
      <c r="E1" s="37"/>
      <c r="F1" s="37"/>
      <c r="G1" s="37"/>
      <c r="H1" s="37"/>
      <c r="I1" s="26"/>
    </row>
    <row r="2" spans="1:9" ht="13.15" customHeight="1">
      <c r="A2" s="26"/>
      <c r="B2" s="83" t="str">
        <f>+Přehled!B2</f>
        <v>Patria Finance, a.s.</v>
      </c>
      <c r="C2" s="37"/>
      <c r="D2" s="83"/>
      <c r="E2" s="37"/>
      <c r="F2" s="37"/>
      <c r="G2" s="37"/>
      <c r="H2" s="293" t="s">
        <v>222</v>
      </c>
      <c r="I2" s="26"/>
    </row>
    <row r="3" spans="1:9" ht="10.15" customHeight="1">
      <c r="A3" s="26"/>
      <c r="B3" s="37"/>
      <c r="C3" s="37"/>
      <c r="D3" s="37"/>
      <c r="E3" s="37"/>
      <c r="F3" s="37"/>
      <c r="G3" s="37"/>
      <c r="H3" s="37"/>
      <c r="I3" s="26"/>
    </row>
    <row r="4" spans="1:9" ht="3.6" customHeight="1">
      <c r="A4" s="26"/>
      <c r="B4" s="26"/>
      <c r="C4" s="26"/>
      <c r="D4" s="26"/>
      <c r="E4" s="26"/>
      <c r="F4" s="26"/>
      <c r="G4" s="26"/>
      <c r="H4" s="26"/>
      <c r="I4" s="26"/>
    </row>
    <row r="5" spans="1:9" ht="15.75" customHeight="1">
      <c r="A5" s="26"/>
      <c r="B5" s="503" t="s">
        <v>270</v>
      </c>
      <c r="C5" s="504"/>
      <c r="D5" s="504"/>
      <c r="E5" s="504"/>
      <c r="F5" s="504"/>
      <c r="G5" s="504"/>
      <c r="H5" s="505"/>
      <c r="I5" s="26"/>
    </row>
    <row r="6" spans="1:9" ht="15.75" customHeight="1">
      <c r="A6" s="26"/>
      <c r="B6" s="482" t="s">
        <v>280</v>
      </c>
      <c r="C6" s="482"/>
      <c r="D6" s="482"/>
      <c r="E6" s="52"/>
      <c r="F6" s="52"/>
      <c r="G6" s="52"/>
      <c r="H6" s="52"/>
      <c r="I6" s="26"/>
    </row>
    <row r="7" spans="1:9" ht="15.75" customHeight="1">
      <c r="A7" s="26"/>
      <c r="B7" s="287" t="s">
        <v>224</v>
      </c>
      <c r="C7" s="58"/>
      <c r="D7" s="58"/>
      <c r="E7" s="58"/>
      <c r="F7" s="58"/>
      <c r="G7" s="58"/>
      <c r="H7"/>
      <c r="I7" s="26"/>
    </row>
    <row r="8" spans="1:9" ht="15" customHeight="1">
      <c r="A8" s="26"/>
      <c r="B8" s="499" t="s">
        <v>39</v>
      </c>
      <c r="C8" s="500"/>
      <c r="D8" s="500"/>
      <c r="E8" s="500"/>
      <c r="F8" s="500"/>
      <c r="G8" s="500"/>
      <c r="H8" s="291">
        <f>'IF RM1'!D7</f>
        <v>45291</v>
      </c>
      <c r="I8" s="26"/>
    </row>
    <row r="9" spans="1:9" ht="15" customHeight="1">
      <c r="A9" s="26"/>
      <c r="B9" s="501" t="s">
        <v>64</v>
      </c>
      <c r="C9" s="502"/>
      <c r="D9" s="502"/>
      <c r="E9" s="502"/>
      <c r="F9" s="502"/>
      <c r="G9" s="502"/>
      <c r="H9" s="150">
        <v>2022</v>
      </c>
      <c r="I9" s="24"/>
    </row>
    <row r="10" spans="1:9" ht="15.75" thickBot="1">
      <c r="A10" s="26"/>
      <c r="B10" s="59"/>
      <c r="C10" s="507"/>
      <c r="D10" s="507"/>
      <c r="E10" s="507"/>
      <c r="F10" s="46"/>
      <c r="G10" s="46"/>
      <c r="H10" s="59"/>
      <c r="I10" s="26"/>
    </row>
    <row r="11" spans="1:9" ht="60.75" thickBot="1">
      <c r="A11" s="26"/>
      <c r="B11" s="229" t="s">
        <v>20</v>
      </c>
      <c r="C11" s="230" t="s">
        <v>210</v>
      </c>
      <c r="D11" s="231" t="s">
        <v>211</v>
      </c>
      <c r="E11" s="231" t="s">
        <v>212</v>
      </c>
      <c r="F11" s="231" t="s">
        <v>213</v>
      </c>
      <c r="G11" s="232" t="s">
        <v>43</v>
      </c>
      <c r="H11" s="233" t="s">
        <v>254</v>
      </c>
      <c r="I11" s="26"/>
    </row>
    <row r="12" spans="1:9" ht="17.25">
      <c r="A12" s="26"/>
      <c r="B12" s="234">
        <v>1</v>
      </c>
      <c r="C12" s="235" t="s">
        <v>214</v>
      </c>
      <c r="D12" s="419">
        <v>3</v>
      </c>
      <c r="E12" s="419">
        <v>4</v>
      </c>
      <c r="F12" s="236"/>
      <c r="G12" s="237"/>
      <c r="H12" s="508" t="s">
        <v>65</v>
      </c>
      <c r="I12" s="428"/>
    </row>
    <row r="13" spans="1:9" ht="30">
      <c r="A13" s="26"/>
      <c r="B13" s="238">
        <v>2</v>
      </c>
      <c r="C13" s="239" t="s">
        <v>183</v>
      </c>
      <c r="D13" s="240"/>
      <c r="E13" s="240"/>
      <c r="F13" s="241"/>
      <c r="G13" s="242"/>
      <c r="H13" s="506"/>
      <c r="I13" s="26"/>
    </row>
    <row r="14" spans="1:9" ht="15">
      <c r="A14" s="26"/>
      <c r="B14" s="238">
        <v>3</v>
      </c>
      <c r="C14" s="239" t="s">
        <v>44</v>
      </c>
      <c r="D14" s="241">
        <v>0</v>
      </c>
      <c r="E14" s="439">
        <v>14976715.680000002</v>
      </c>
      <c r="F14" s="427"/>
      <c r="G14" s="242"/>
      <c r="H14" s="506"/>
      <c r="I14" s="26"/>
    </row>
    <row r="15" spans="1:9" ht="15">
      <c r="A15" s="26"/>
      <c r="B15" s="238">
        <v>4</v>
      </c>
      <c r="C15" s="243" t="s">
        <v>45</v>
      </c>
      <c r="D15" s="241">
        <v>0</v>
      </c>
      <c r="E15" s="439">
        <v>14976715.680000002</v>
      </c>
      <c r="G15" s="242"/>
      <c r="H15" s="506"/>
      <c r="I15" s="26"/>
    </row>
    <row r="16" spans="1:9" ht="15">
      <c r="A16" s="26"/>
      <c r="B16" s="238">
        <v>5</v>
      </c>
      <c r="C16" s="243" t="s">
        <v>46</v>
      </c>
      <c r="D16" s="241"/>
      <c r="E16" s="420"/>
      <c r="F16" s="241"/>
      <c r="G16" s="242"/>
      <c r="H16" s="506"/>
      <c r="I16" s="26"/>
    </row>
    <row r="17" spans="1:9" ht="15">
      <c r="A17" s="26"/>
      <c r="B17" s="238">
        <v>6</v>
      </c>
      <c r="C17" s="244" t="s">
        <v>215</v>
      </c>
      <c r="D17" s="241"/>
      <c r="E17" s="420"/>
      <c r="F17" s="241"/>
      <c r="G17" s="242"/>
      <c r="H17" s="506"/>
      <c r="I17" s="26"/>
    </row>
    <row r="18" spans="1:9" ht="60">
      <c r="A18" s="26"/>
      <c r="B18" s="238">
        <v>7</v>
      </c>
      <c r="C18" s="243" t="s">
        <v>47</v>
      </c>
      <c r="D18" s="241"/>
      <c r="E18" s="420"/>
      <c r="F18" s="241"/>
      <c r="G18" s="242"/>
      <c r="H18" s="506"/>
      <c r="I18" s="26"/>
    </row>
    <row r="19" spans="1:9" ht="30">
      <c r="A19" s="26"/>
      <c r="B19" s="238">
        <v>8</v>
      </c>
      <c r="C19" s="244" t="s">
        <v>48</v>
      </c>
      <c r="D19" s="241"/>
      <c r="E19" s="241"/>
      <c r="F19" s="241"/>
      <c r="G19" s="242"/>
      <c r="H19" s="506"/>
      <c r="I19" s="26"/>
    </row>
    <row r="20" spans="1:9" ht="15">
      <c r="A20" s="26"/>
      <c r="B20" s="238">
        <v>9</v>
      </c>
      <c r="C20" s="244" t="s">
        <v>49</v>
      </c>
      <c r="D20" s="241"/>
      <c r="E20" s="241"/>
      <c r="F20" s="241"/>
      <c r="G20" s="242"/>
      <c r="H20" s="506"/>
      <c r="I20" s="26"/>
    </row>
    <row r="21" spans="1:9" ht="15">
      <c r="A21" s="26"/>
      <c r="B21" s="238">
        <v>10</v>
      </c>
      <c r="C21" s="243" t="s">
        <v>50</v>
      </c>
      <c r="D21" s="241"/>
      <c r="E21" s="420"/>
      <c r="F21" s="241"/>
      <c r="G21" s="242"/>
      <c r="H21" s="506"/>
      <c r="I21" s="26"/>
    </row>
    <row r="22" spans="1:9" ht="15">
      <c r="A22" s="26"/>
      <c r="B22" s="238">
        <v>11</v>
      </c>
      <c r="C22" s="245" t="s">
        <v>51</v>
      </c>
      <c r="D22" s="241">
        <v>0</v>
      </c>
      <c r="E22" s="439">
        <v>5065844.915712</v>
      </c>
      <c r="F22" s="416"/>
      <c r="G22" s="242"/>
      <c r="H22" s="506"/>
      <c r="I22" s="26"/>
    </row>
    <row r="23" spans="1:9" ht="15">
      <c r="A23" s="26"/>
      <c r="B23" s="238">
        <v>12</v>
      </c>
      <c r="C23" s="243" t="s">
        <v>45</v>
      </c>
      <c r="D23" s="241">
        <v>0</v>
      </c>
      <c r="E23" s="439">
        <f>E22-E24</f>
        <v>3959945.1858792594</v>
      </c>
      <c r="F23" s="416"/>
      <c r="G23" s="242"/>
      <c r="H23" s="506"/>
      <c r="I23" s="26"/>
    </row>
    <row r="24" spans="1:9" ht="15">
      <c r="A24" s="26"/>
      <c r="B24" s="238">
        <v>13</v>
      </c>
      <c r="C24" s="246" t="s">
        <v>52</v>
      </c>
      <c r="D24" s="241">
        <v>0</v>
      </c>
      <c r="E24" s="439">
        <v>1105899.7298327405</v>
      </c>
      <c r="F24" s="416"/>
      <c r="G24" s="242"/>
      <c r="H24" s="506"/>
      <c r="I24" s="26"/>
    </row>
    <row r="25" spans="1:9" ht="15">
      <c r="A25" s="26"/>
      <c r="B25" s="238">
        <v>14</v>
      </c>
      <c r="C25" s="243" t="s">
        <v>46</v>
      </c>
      <c r="D25" s="241"/>
      <c r="E25" s="241"/>
      <c r="F25" s="241"/>
      <c r="G25" s="242"/>
      <c r="H25" s="506"/>
      <c r="I25" s="26"/>
    </row>
    <row r="26" spans="1:9" ht="15">
      <c r="A26" s="26"/>
      <c r="B26" s="238">
        <v>15</v>
      </c>
      <c r="C26" s="246" t="s">
        <v>52</v>
      </c>
      <c r="D26" s="241"/>
      <c r="E26" s="241"/>
      <c r="F26" s="241"/>
      <c r="G26" s="242"/>
      <c r="H26" s="506"/>
      <c r="I26" s="26"/>
    </row>
    <row r="27" spans="1:9" ht="15">
      <c r="A27" s="26"/>
      <c r="B27" s="238">
        <v>16</v>
      </c>
      <c r="C27" s="244" t="s">
        <v>215</v>
      </c>
      <c r="D27" s="241"/>
      <c r="E27" s="241"/>
      <c r="F27" s="241"/>
      <c r="G27" s="242"/>
      <c r="H27" s="506"/>
      <c r="I27" s="26"/>
    </row>
    <row r="28" spans="1:9" ht="15">
      <c r="A28" s="26"/>
      <c r="B28" s="238">
        <v>17</v>
      </c>
      <c r="C28" s="246" t="s">
        <v>52</v>
      </c>
      <c r="D28" s="241"/>
      <c r="E28" s="241"/>
      <c r="F28" s="241"/>
      <c r="G28" s="242"/>
      <c r="H28" s="506"/>
      <c r="I28" s="26"/>
    </row>
    <row r="29" spans="1:9" ht="60">
      <c r="A29" s="26"/>
      <c r="B29" s="238">
        <v>18</v>
      </c>
      <c r="C29" s="243" t="s">
        <v>47</v>
      </c>
      <c r="D29" s="241"/>
      <c r="E29" s="241"/>
      <c r="F29" s="241"/>
      <c r="G29" s="242"/>
      <c r="H29" s="506"/>
      <c r="I29" s="26"/>
    </row>
    <row r="30" spans="1:9" ht="15">
      <c r="A30" s="26"/>
      <c r="B30" s="238">
        <v>19</v>
      </c>
      <c r="C30" s="246" t="s">
        <v>52</v>
      </c>
      <c r="D30" s="241"/>
      <c r="E30" s="241"/>
      <c r="F30" s="241"/>
      <c r="G30" s="242"/>
      <c r="H30" s="506"/>
      <c r="I30" s="26"/>
    </row>
    <row r="31" spans="1:9" ht="30">
      <c r="A31" s="26"/>
      <c r="B31" s="238">
        <v>20</v>
      </c>
      <c r="C31" s="244" t="s">
        <v>48</v>
      </c>
      <c r="D31" s="241"/>
      <c r="E31" s="241"/>
      <c r="F31" s="241"/>
      <c r="G31" s="242"/>
      <c r="H31" s="506"/>
      <c r="I31" s="26"/>
    </row>
    <row r="32" spans="1:9" ht="15">
      <c r="A32" s="26"/>
      <c r="B32" s="238">
        <v>21</v>
      </c>
      <c r="C32" s="246" t="s">
        <v>52</v>
      </c>
      <c r="D32" s="241"/>
      <c r="E32" s="241"/>
      <c r="F32" s="241"/>
      <c r="G32" s="242"/>
      <c r="H32" s="506"/>
      <c r="I32" s="26"/>
    </row>
    <row r="33" spans="1:9" ht="15">
      <c r="A33" s="26"/>
      <c r="B33" s="238">
        <v>22</v>
      </c>
      <c r="C33" s="244" t="s">
        <v>49</v>
      </c>
      <c r="D33" s="241"/>
      <c r="E33" s="241"/>
      <c r="F33" s="241"/>
      <c r="G33" s="242"/>
      <c r="H33" s="506"/>
      <c r="I33" s="26"/>
    </row>
    <row r="34" spans="1:9" ht="15">
      <c r="A34" s="26"/>
      <c r="B34" s="238">
        <v>23</v>
      </c>
      <c r="C34" s="246" t="s">
        <v>52</v>
      </c>
      <c r="D34" s="241"/>
      <c r="E34" s="241"/>
      <c r="F34" s="241"/>
      <c r="G34" s="242"/>
      <c r="H34" s="506"/>
      <c r="I34" s="26"/>
    </row>
    <row r="35" spans="1:9" ht="15">
      <c r="A35" s="26"/>
      <c r="B35" s="238">
        <v>24</v>
      </c>
      <c r="C35" s="243" t="s">
        <v>50</v>
      </c>
      <c r="D35" s="241"/>
      <c r="E35" s="241"/>
      <c r="F35" s="241"/>
      <c r="G35" s="242"/>
      <c r="H35" s="506"/>
      <c r="I35" s="26"/>
    </row>
    <row r="36" spans="1:9" ht="15.75" thickBot="1">
      <c r="A36" s="26"/>
      <c r="B36" s="247">
        <v>25</v>
      </c>
      <c r="C36" s="248" t="s">
        <v>52</v>
      </c>
      <c r="D36" s="249"/>
      <c r="E36" s="249"/>
      <c r="F36" s="249"/>
      <c r="G36" s="250"/>
      <c r="H36" s="493"/>
      <c r="I36" s="26"/>
    </row>
    <row r="37" spans="1:9" ht="15.75" thickBot="1">
      <c r="A37" s="26"/>
      <c r="B37" s="496" t="s">
        <v>63</v>
      </c>
      <c r="C37" s="497"/>
      <c r="D37" s="497"/>
      <c r="E37" s="497"/>
      <c r="F37" s="497"/>
      <c r="G37" s="497"/>
      <c r="H37" s="498"/>
      <c r="I37" s="26"/>
    </row>
    <row r="38" spans="1:9" s="25" customFormat="1" ht="28.5" customHeight="1">
      <c r="A38" s="60"/>
      <c r="B38" s="234">
        <v>26</v>
      </c>
      <c r="C38" s="251" t="s">
        <v>70</v>
      </c>
      <c r="D38" s="252">
        <v>0</v>
      </c>
      <c r="E38" s="440">
        <v>2237820.608572739</v>
      </c>
      <c r="F38" s="417"/>
      <c r="G38" s="253"/>
      <c r="H38" s="509" t="s">
        <v>66</v>
      </c>
      <c r="I38" s="60"/>
    </row>
    <row r="39" spans="1:9" s="25" customFormat="1" ht="15">
      <c r="A39" s="60"/>
      <c r="B39" s="238">
        <v>27</v>
      </c>
      <c r="C39" s="254" t="s">
        <v>53</v>
      </c>
      <c r="D39" s="255">
        <v>0</v>
      </c>
      <c r="E39" s="441">
        <v>978108.7041563703</v>
      </c>
      <c r="F39" s="418"/>
      <c r="G39" s="256"/>
      <c r="H39" s="506"/>
      <c r="I39" s="60"/>
    </row>
    <row r="40" spans="1:9" s="25" customFormat="1" ht="15">
      <c r="A40" s="60"/>
      <c r="B40" s="238">
        <v>28</v>
      </c>
      <c r="C40" s="254" t="s">
        <v>54</v>
      </c>
      <c r="D40" s="255">
        <v>0</v>
      </c>
      <c r="E40" s="441">
        <f>E38-E39</f>
        <v>1259711.9044163688</v>
      </c>
      <c r="F40" s="418"/>
      <c r="G40" s="256"/>
      <c r="H40" s="506"/>
      <c r="I40" s="60"/>
    </row>
    <row r="41" spans="1:9" s="25" customFormat="1" ht="60">
      <c r="A41" s="60"/>
      <c r="B41" s="238">
        <v>29</v>
      </c>
      <c r="C41" s="257" t="s">
        <v>55</v>
      </c>
      <c r="D41" s="255"/>
      <c r="E41" s="442"/>
      <c r="F41" s="255"/>
      <c r="G41" s="256"/>
      <c r="H41" s="258" t="s">
        <v>67</v>
      </c>
      <c r="I41" s="60"/>
    </row>
    <row r="42" spans="1:9" s="25" customFormat="1" ht="15">
      <c r="A42" s="60"/>
      <c r="B42" s="238">
        <v>30</v>
      </c>
      <c r="C42" s="257" t="s">
        <v>56</v>
      </c>
      <c r="D42" s="255"/>
      <c r="E42" s="255"/>
      <c r="F42" s="255"/>
      <c r="G42" s="256"/>
      <c r="H42" s="506" t="s">
        <v>68</v>
      </c>
      <c r="I42" s="60"/>
    </row>
    <row r="43" spans="1:9" s="25" customFormat="1" ht="15">
      <c r="A43" s="60"/>
      <c r="B43" s="238">
        <v>31</v>
      </c>
      <c r="C43" s="257" t="s">
        <v>60</v>
      </c>
      <c r="D43" s="255"/>
      <c r="E43" s="255"/>
      <c r="F43" s="255"/>
      <c r="G43" s="256"/>
      <c r="H43" s="506"/>
      <c r="I43" s="60"/>
    </row>
    <row r="44" spans="1:9" s="25" customFormat="1" ht="30">
      <c r="A44" s="60"/>
      <c r="B44" s="238">
        <v>32</v>
      </c>
      <c r="C44" s="257" t="s">
        <v>57</v>
      </c>
      <c r="D44" s="255"/>
      <c r="E44" s="255"/>
      <c r="F44" s="255"/>
      <c r="G44" s="256"/>
      <c r="H44" s="258" t="s">
        <v>69</v>
      </c>
      <c r="I44" s="60"/>
    </row>
    <row r="45" spans="1:9" s="25" customFormat="1" ht="15">
      <c r="A45" s="60"/>
      <c r="B45" s="238">
        <v>33</v>
      </c>
      <c r="C45" s="259" t="s">
        <v>58</v>
      </c>
      <c r="D45" s="255"/>
      <c r="E45" s="255"/>
      <c r="F45" s="255"/>
      <c r="G45" s="256"/>
      <c r="H45" s="493" t="s">
        <v>71</v>
      </c>
      <c r="I45" s="60"/>
    </row>
    <row r="46" spans="1:9" s="25" customFormat="1" ht="15">
      <c r="A46" s="60"/>
      <c r="B46" s="238">
        <v>34</v>
      </c>
      <c r="C46" s="260" t="s">
        <v>59</v>
      </c>
      <c r="D46" s="255"/>
      <c r="E46" s="255"/>
      <c r="F46" s="255"/>
      <c r="G46" s="256"/>
      <c r="H46" s="494"/>
      <c r="I46" s="60"/>
    </row>
    <row r="47" spans="1:9" s="25" customFormat="1" ht="15">
      <c r="A47" s="60"/>
      <c r="B47" s="238">
        <v>35</v>
      </c>
      <c r="C47" s="259" t="s">
        <v>61</v>
      </c>
      <c r="D47" s="255"/>
      <c r="E47" s="255"/>
      <c r="F47" s="255"/>
      <c r="G47" s="256"/>
      <c r="H47" s="494"/>
      <c r="I47" s="60"/>
    </row>
    <row r="48" spans="1:9" s="25" customFormat="1" ht="15.75" thickBot="1">
      <c r="A48" s="60"/>
      <c r="B48" s="247">
        <v>36</v>
      </c>
      <c r="C48" s="261" t="s">
        <v>62</v>
      </c>
      <c r="D48" s="262"/>
      <c r="E48" s="262"/>
      <c r="F48" s="262"/>
      <c r="G48" s="263"/>
      <c r="H48" s="495"/>
      <c r="I48" s="60"/>
    </row>
    <row r="49" spans="1:9" ht="15">
      <c r="A49" s="26"/>
      <c r="B49" s="26"/>
      <c r="C49" s="26"/>
      <c r="D49" s="26"/>
      <c r="E49" s="26"/>
      <c r="F49" s="26"/>
      <c r="G49" s="26"/>
      <c r="H49" s="26"/>
      <c r="I49" s="26"/>
    </row>
    <row r="50" spans="1:9" ht="29.45" customHeight="1">
      <c r="A50" s="26"/>
      <c r="B50" s="492" t="s">
        <v>255</v>
      </c>
      <c r="C50" s="492"/>
      <c r="D50" s="492"/>
      <c r="E50" s="492"/>
      <c r="F50" s="492"/>
      <c r="G50" s="492"/>
      <c r="H50" s="492"/>
      <c r="I50" s="26"/>
    </row>
    <row r="51" spans="1:9" ht="18" customHeight="1">
      <c r="A51" s="26"/>
      <c r="B51" s="26" t="s">
        <v>208</v>
      </c>
      <c r="C51" s="26"/>
      <c r="D51" s="26"/>
      <c r="E51" s="26"/>
      <c r="F51" s="26"/>
      <c r="G51" s="26"/>
      <c r="H51" s="26"/>
      <c r="I51" s="26"/>
    </row>
    <row r="52" spans="1:9" ht="18" customHeight="1">
      <c r="A52" s="26"/>
      <c r="B52" s="352" t="s">
        <v>265</v>
      </c>
      <c r="C52" s="26"/>
      <c r="D52" s="26"/>
      <c r="E52" s="26"/>
      <c r="F52" s="26"/>
      <c r="G52" s="26"/>
      <c r="H52" s="26"/>
      <c r="I52" s="26"/>
    </row>
    <row r="53" spans="1:9" ht="18" customHeight="1">
      <c r="A53" s="26"/>
      <c r="B53" s="26" t="s">
        <v>184</v>
      </c>
      <c r="C53" s="26"/>
      <c r="D53" s="26"/>
      <c r="E53" s="26"/>
      <c r="F53" s="26"/>
      <c r="G53" s="26"/>
      <c r="H53" s="26"/>
      <c r="I53" s="26"/>
    </row>
    <row r="54" spans="1:9" ht="18" customHeight="1">
      <c r="A54" s="26"/>
      <c r="B54" s="26" t="s">
        <v>185</v>
      </c>
      <c r="C54" s="26"/>
      <c r="D54" s="26"/>
      <c r="E54" s="26"/>
      <c r="F54" s="26"/>
      <c r="G54" s="26"/>
      <c r="H54" s="26"/>
      <c r="I54" s="26"/>
    </row>
    <row r="55" spans="1:9" ht="15">
      <c r="A55" s="26"/>
      <c r="B55" s="26"/>
      <c r="C55" s="26"/>
      <c r="D55" s="26"/>
      <c r="E55" s="26"/>
      <c r="F55" s="26"/>
      <c r="G55" s="26"/>
      <c r="H55" s="26"/>
      <c r="I55" s="26"/>
    </row>
    <row r="56" spans="1:9" ht="15">
      <c r="A56" s="26"/>
      <c r="B56" s="26"/>
      <c r="C56" s="26"/>
      <c r="D56" s="26"/>
      <c r="E56" s="26"/>
      <c r="F56" s="26"/>
      <c r="G56" s="26"/>
      <c r="H56" s="26"/>
      <c r="I56" s="26"/>
    </row>
    <row r="57" spans="1:9" ht="15">
      <c r="A57" s="26"/>
      <c r="B57" s="26"/>
      <c r="C57" s="26"/>
      <c r="D57" s="26"/>
      <c r="E57" s="26"/>
      <c r="F57" s="26"/>
      <c r="G57" s="26"/>
      <c r="H57" s="26"/>
      <c r="I57" s="26"/>
    </row>
    <row r="58" spans="1:9" ht="15">
      <c r="A58" s="26"/>
      <c r="B58" s="26"/>
      <c r="C58" s="26"/>
      <c r="D58" s="26"/>
      <c r="E58" s="26"/>
      <c r="F58" s="26"/>
      <c r="G58" s="26"/>
      <c r="H58" s="26"/>
      <c r="I58" s="26"/>
    </row>
    <row r="59" spans="1:9" ht="15">
      <c r="A59" s="26"/>
      <c r="B59" s="26"/>
      <c r="C59" s="26"/>
      <c r="D59" s="26"/>
      <c r="E59" s="26"/>
      <c r="F59" s="26"/>
      <c r="G59" s="26"/>
      <c r="H59" s="26"/>
      <c r="I59" s="26"/>
    </row>
    <row r="60" spans="1:9" ht="15">
      <c r="A60" s="26"/>
      <c r="B60" s="26"/>
      <c r="C60" s="26"/>
      <c r="D60" s="26"/>
      <c r="E60" s="26"/>
      <c r="F60" s="26"/>
      <c r="G60" s="26"/>
      <c r="H60" s="26"/>
      <c r="I60" s="26"/>
    </row>
    <row r="61" spans="1:9" ht="15">
      <c r="A61" s="26"/>
      <c r="B61" s="26"/>
      <c r="C61" s="26"/>
      <c r="D61" s="26"/>
      <c r="E61" s="26"/>
      <c r="F61" s="26"/>
      <c r="G61" s="26"/>
      <c r="H61" s="26"/>
      <c r="I61" s="26"/>
    </row>
    <row r="62" spans="1:9" ht="15">
      <c r="A62" s="26"/>
      <c r="B62" s="26"/>
      <c r="C62" s="26"/>
      <c r="D62" s="26"/>
      <c r="E62" s="26"/>
      <c r="F62" s="26"/>
      <c r="G62" s="26"/>
      <c r="H62" s="26"/>
      <c r="I62" s="26"/>
    </row>
    <row r="63" spans="1:9" ht="15">
      <c r="A63" s="26"/>
      <c r="B63" s="26"/>
      <c r="C63" s="26"/>
      <c r="D63" s="26"/>
      <c r="E63" s="26"/>
      <c r="F63" s="26"/>
      <c r="G63" s="26"/>
      <c r="H63" s="26"/>
      <c r="I63" s="26"/>
    </row>
    <row r="64" spans="1:9" ht="15">
      <c r="A64" s="26"/>
      <c r="B64" s="26"/>
      <c r="C64" s="26"/>
      <c r="D64" s="26"/>
      <c r="E64" s="26"/>
      <c r="F64" s="26"/>
      <c r="G64" s="26"/>
      <c r="H64" s="26"/>
      <c r="I64" s="26"/>
    </row>
    <row r="65" spans="1:9" ht="15">
      <c r="A65" s="26"/>
      <c r="B65" s="26"/>
      <c r="C65" s="26"/>
      <c r="D65" s="26"/>
      <c r="E65" s="26"/>
      <c r="F65" s="26"/>
      <c r="G65" s="26"/>
      <c r="H65" s="26"/>
      <c r="I65" s="26"/>
    </row>
    <row r="66" spans="1:9" ht="15">
      <c r="A66" s="26"/>
      <c r="B66" s="26"/>
      <c r="C66" s="26"/>
      <c r="D66" s="26"/>
      <c r="E66" s="26"/>
      <c r="F66" s="26"/>
      <c r="G66" s="26"/>
      <c r="H66" s="26"/>
      <c r="I66" s="26"/>
    </row>
  </sheetData>
  <mergeCells count="11">
    <mergeCell ref="B5:H5"/>
    <mergeCell ref="H42:H43"/>
    <mergeCell ref="C10:E10"/>
    <mergeCell ref="H12:H36"/>
    <mergeCell ref="H38:H40"/>
    <mergeCell ref="B6:D6"/>
    <mergeCell ref="B50:H50"/>
    <mergeCell ref="H45:H48"/>
    <mergeCell ref="B37:H37"/>
    <mergeCell ref="B8:G8"/>
    <mergeCell ref="B9:G9"/>
  </mergeCells>
  <printOptions/>
  <pageMargins left="0.7086614173228347" right="0.7086614173228347" top="0.7874015748031497" bottom="0.7874015748031497" header="0.31496062992125984" footer="0.31496062992125984"/>
  <pageSetup fitToHeight="3" fitToWidth="1" horizontalDpi="600" verticalDpi="600" orientation="landscape" paperSize="9" scale="79" r:id="rId1"/>
  <headerFooter>
    <oddHeader>&amp;C&amp;"Calibri"&amp;10&amp;K000000Internal&amp;1#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G29"/>
  <sheetViews>
    <sheetView showGridLines="0" workbookViewId="0" topLeftCell="A1">
      <selection activeCell="G7" sqref="G7"/>
    </sheetView>
  </sheetViews>
  <sheetFormatPr defaultColWidth="9.140625" defaultRowHeight="15"/>
  <cols>
    <col min="1" max="1" width="3.7109375" style="0" customWidth="1"/>
    <col min="2" max="2" width="14.28125" style="0" customWidth="1"/>
    <col min="3" max="3" width="21.140625" style="0" customWidth="1"/>
    <col min="4" max="4" width="20.7109375" style="0" customWidth="1"/>
    <col min="5" max="5" width="16.28125" style="0" customWidth="1"/>
    <col min="6" max="6" width="48.28125" style="0" customWidth="1"/>
    <col min="7" max="7" width="35.28125" style="0" customWidth="1"/>
  </cols>
  <sheetData>
    <row r="1" ht="10.15" customHeight="1"/>
    <row r="2" spans="2:6" ht="15.75">
      <c r="B2" s="83" t="str">
        <f>+Přehled!B2</f>
        <v>Patria Finance, a.s.</v>
      </c>
      <c r="D2" s="83"/>
      <c r="F2" s="293" t="s">
        <v>222</v>
      </c>
    </row>
    <row r="3" ht="10.15" customHeight="1"/>
    <row r="4" spans="2:7" ht="15.75">
      <c r="B4" s="510" t="s">
        <v>287</v>
      </c>
      <c r="C4" s="511"/>
      <c r="D4" s="511"/>
      <c r="E4" s="511"/>
      <c r="F4" s="512"/>
      <c r="G4" s="76"/>
    </row>
    <row r="5" spans="1:7" ht="44.45" customHeight="1">
      <c r="A5" s="47"/>
      <c r="B5" s="514" t="s">
        <v>397</v>
      </c>
      <c r="C5" s="514"/>
      <c r="D5" s="514"/>
      <c r="E5" s="514"/>
      <c r="F5" s="514"/>
      <c r="G5" s="47"/>
    </row>
    <row r="6" spans="1:7" ht="46.15" customHeight="1">
      <c r="A6" s="47"/>
      <c r="B6" s="515" t="s">
        <v>398</v>
      </c>
      <c r="C6" s="515"/>
      <c r="D6" s="515"/>
      <c r="E6" s="515"/>
      <c r="F6" s="515"/>
      <c r="G6" s="47"/>
    </row>
    <row r="7" spans="1:7" ht="16.15" customHeight="1">
      <c r="A7" s="47"/>
      <c r="B7" s="89" t="s">
        <v>186</v>
      </c>
      <c r="C7" s="67"/>
      <c r="D7" s="67"/>
      <c r="E7" s="67"/>
      <c r="F7" s="67"/>
      <c r="G7" s="47"/>
    </row>
    <row r="8" spans="1:7" ht="22.15" customHeight="1">
      <c r="A8" s="47"/>
      <c r="B8" s="90" t="s">
        <v>220</v>
      </c>
      <c r="C8" s="47"/>
      <c r="D8" s="47"/>
      <c r="E8" s="47"/>
      <c r="F8" s="47"/>
      <c r="G8" s="47"/>
    </row>
    <row r="9" spans="1:7" ht="16.15" customHeight="1">
      <c r="A9" s="47"/>
      <c r="B9" s="41" t="s">
        <v>39</v>
      </c>
      <c r="C9" s="64"/>
      <c r="D9" s="65"/>
      <c r="E9" s="65"/>
      <c r="F9" s="290">
        <f>'IF RM1'!D7</f>
        <v>45291</v>
      </c>
      <c r="G9" s="47"/>
    </row>
    <row r="10" spans="1:7" ht="15">
      <c r="A10" s="47"/>
      <c r="C10" s="47"/>
      <c r="D10" s="47"/>
      <c r="E10" s="47"/>
      <c r="F10" s="47"/>
      <c r="G10" s="47"/>
    </row>
    <row r="11" spans="1:7" ht="15.75" thickBot="1">
      <c r="A11" s="47"/>
      <c r="B11" s="47"/>
      <c r="C11" s="47"/>
      <c r="D11" s="47"/>
      <c r="E11" s="47"/>
      <c r="F11" s="22"/>
      <c r="G11" s="47"/>
    </row>
    <row r="12" spans="1:7" ht="87" customHeight="1">
      <c r="A12" s="47"/>
      <c r="B12" s="151" t="s">
        <v>289</v>
      </c>
      <c r="C12" s="152" t="s">
        <v>290</v>
      </c>
      <c r="D12" s="152" t="s">
        <v>291</v>
      </c>
      <c r="E12" s="354" t="s">
        <v>292</v>
      </c>
      <c r="F12" s="153" t="s">
        <v>293</v>
      </c>
      <c r="G12" s="47"/>
    </row>
    <row r="13" spans="1:7" ht="15.75" thickBot="1">
      <c r="A13" s="47"/>
      <c r="B13" s="154" t="s">
        <v>0</v>
      </c>
      <c r="C13" s="155" t="s">
        <v>1</v>
      </c>
      <c r="D13" s="155" t="s">
        <v>2</v>
      </c>
      <c r="E13" s="155" t="s">
        <v>3</v>
      </c>
      <c r="F13" s="156" t="s">
        <v>4</v>
      </c>
      <c r="G13" s="47"/>
    </row>
    <row r="14" spans="1:7" ht="15">
      <c r="A14" s="47"/>
      <c r="B14" s="264" t="s">
        <v>424</v>
      </c>
      <c r="C14" s="264" t="s">
        <v>424</v>
      </c>
      <c r="D14" s="264" t="s">
        <v>424</v>
      </c>
      <c r="E14" s="264" t="s">
        <v>424</v>
      </c>
      <c r="F14" s="264" t="s">
        <v>424</v>
      </c>
      <c r="G14" s="47"/>
    </row>
    <row r="15" spans="1:7" ht="15">
      <c r="A15" s="47"/>
      <c r="B15" s="265"/>
      <c r="C15" s="265"/>
      <c r="D15" s="265"/>
      <c r="E15" s="265"/>
      <c r="F15" s="265"/>
      <c r="G15" s="47"/>
    </row>
    <row r="16" spans="1:7" ht="15">
      <c r="A16" s="47"/>
      <c r="B16" s="265"/>
      <c r="C16" s="265"/>
      <c r="D16" s="265"/>
      <c r="E16" s="265"/>
      <c r="F16" s="265"/>
      <c r="G16" s="47"/>
    </row>
    <row r="17" spans="1:7" ht="15">
      <c r="A17" s="47"/>
      <c r="B17" s="265"/>
      <c r="C17" s="265"/>
      <c r="D17" s="265"/>
      <c r="E17" s="265"/>
      <c r="F17" s="265"/>
      <c r="G17" s="47"/>
    </row>
    <row r="18" spans="1:7" ht="15">
      <c r="A18" s="47"/>
      <c r="B18" s="47"/>
      <c r="C18" s="47"/>
      <c r="D18" s="47"/>
      <c r="E18" s="47"/>
      <c r="F18" s="47"/>
      <c r="G18" s="47"/>
    </row>
    <row r="19" spans="1:7" ht="37.15" customHeight="1">
      <c r="A19" s="47"/>
      <c r="B19" s="516" t="s">
        <v>288</v>
      </c>
      <c r="C19" s="516"/>
      <c r="D19" s="516"/>
      <c r="E19" s="516"/>
      <c r="F19" s="516"/>
      <c r="G19" s="47"/>
    </row>
    <row r="20" spans="1:7" ht="15" customHeight="1">
      <c r="A20" s="47"/>
      <c r="B20" s="1"/>
      <c r="C20" s="47"/>
      <c r="D20" s="47"/>
      <c r="E20" s="47"/>
      <c r="F20" s="47"/>
      <c r="G20" s="47"/>
    </row>
    <row r="21" spans="1:7" ht="15">
      <c r="A21" s="47"/>
      <c r="B21" s="19" t="s">
        <v>38</v>
      </c>
      <c r="C21" s="20"/>
      <c r="D21" s="20"/>
      <c r="E21" s="20"/>
      <c r="F21" s="20"/>
      <c r="G21" s="47"/>
    </row>
    <row r="22" spans="1:7" ht="15">
      <c r="A22" s="47"/>
      <c r="B22" s="20" t="s">
        <v>35</v>
      </c>
      <c r="C22" s="20"/>
      <c r="D22" s="20"/>
      <c r="E22" s="20"/>
      <c r="F22" s="20"/>
      <c r="G22" s="47"/>
    </row>
    <row r="23" spans="1:7" ht="32.45" customHeight="1">
      <c r="A23" s="47"/>
      <c r="B23" s="20"/>
      <c r="C23" s="513" t="s">
        <v>179</v>
      </c>
      <c r="D23" s="513"/>
      <c r="E23" s="513"/>
      <c r="F23" s="513"/>
      <c r="G23" s="47"/>
    </row>
    <row r="24" spans="1:7" ht="33.6" customHeight="1">
      <c r="A24" s="47"/>
      <c r="B24" s="20"/>
      <c r="C24" s="513" t="s">
        <v>36</v>
      </c>
      <c r="D24" s="513"/>
      <c r="E24" s="513"/>
      <c r="F24" s="513"/>
      <c r="G24" s="47"/>
    </row>
    <row r="25" spans="1:7" ht="31.15" customHeight="1">
      <c r="A25" s="47"/>
      <c r="B25" s="513" t="s">
        <v>37</v>
      </c>
      <c r="C25" s="513"/>
      <c r="D25" s="513"/>
      <c r="E25" s="513"/>
      <c r="F25" s="513"/>
      <c r="G25" s="47"/>
    </row>
    <row r="26" spans="1:7" ht="15">
      <c r="A26" s="47"/>
      <c r="B26" s="47"/>
      <c r="C26" s="47"/>
      <c r="D26" s="47"/>
      <c r="E26" s="47"/>
      <c r="F26" s="47"/>
      <c r="G26" s="47"/>
    </row>
    <row r="27" spans="1:7" ht="15">
      <c r="A27" s="47"/>
      <c r="B27" s="47"/>
      <c r="C27" s="47"/>
      <c r="D27" s="47"/>
      <c r="E27" s="47"/>
      <c r="F27" s="47"/>
      <c r="G27" s="47"/>
    </row>
    <row r="28" spans="1:7" ht="15">
      <c r="A28" s="47"/>
      <c r="B28" s="47"/>
      <c r="C28" s="47"/>
      <c r="D28" s="47"/>
      <c r="E28" s="47"/>
      <c r="F28" s="47"/>
      <c r="G28" s="47"/>
    </row>
    <row r="29" spans="1:7" ht="15">
      <c r="A29" s="47"/>
      <c r="B29" s="47"/>
      <c r="C29" s="47"/>
      <c r="D29" s="47"/>
      <c r="E29" s="47"/>
      <c r="F29" s="47"/>
      <c r="G29" s="47"/>
    </row>
  </sheetData>
  <mergeCells count="7">
    <mergeCell ref="B4:F4"/>
    <mergeCell ref="C23:F23"/>
    <mergeCell ref="C24:F24"/>
    <mergeCell ref="B25:F25"/>
    <mergeCell ref="B5:F5"/>
    <mergeCell ref="B6:F6"/>
    <mergeCell ref="B19:F19"/>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85" r:id="rId1"/>
  <headerFooter>
    <oddHeader>&amp;C&amp;"Calibri"&amp;10&amp;K000000Internal&amp;1#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89"/>
  <sheetViews>
    <sheetView showGridLines="0" workbookViewId="0" topLeftCell="A1">
      <selection activeCell="E19" sqref="E19"/>
    </sheetView>
  </sheetViews>
  <sheetFormatPr defaultColWidth="9.140625" defaultRowHeight="15"/>
  <cols>
    <col min="1" max="1" width="3.7109375" style="13" customWidth="1"/>
    <col min="2" max="2" width="7.421875" style="13" customWidth="1"/>
    <col min="3" max="3" width="82.00390625" style="13" customWidth="1"/>
    <col min="4" max="4" width="22.57421875" style="13" customWidth="1"/>
    <col min="5" max="5" width="17.8515625" style="13" customWidth="1"/>
    <col min="6" max="6" width="17.421875" style="13" customWidth="1"/>
    <col min="7" max="7" width="15.7109375" style="13" customWidth="1"/>
    <col min="8" max="16384" width="9.140625" style="13" customWidth="1"/>
  </cols>
  <sheetData>
    <row r="1" spans="1:7" ht="10.15" customHeight="1">
      <c r="A1" s="26"/>
      <c r="B1" s="37"/>
      <c r="C1" s="37"/>
      <c r="D1" s="26"/>
      <c r="E1" s="26"/>
      <c r="F1" s="26"/>
      <c r="G1" s="26"/>
    </row>
    <row r="2" spans="1:7" ht="15.75">
      <c r="A2" s="26"/>
      <c r="B2" s="83" t="str">
        <f>+Přehled!B2</f>
        <v>Patria Finance, a.s.</v>
      </c>
      <c r="C2" s="37"/>
      <c r="D2" s="293" t="s">
        <v>222</v>
      </c>
      <c r="E2" s="26"/>
      <c r="F2" s="26"/>
      <c r="G2" s="26"/>
    </row>
    <row r="3" spans="1:7" ht="10.15" customHeight="1">
      <c r="A3" s="26"/>
      <c r="B3" s="37"/>
      <c r="C3" s="37"/>
      <c r="D3" s="26"/>
      <c r="E3" s="26"/>
      <c r="F3" s="26"/>
      <c r="G3" s="26"/>
    </row>
    <row r="4" spans="1:7" ht="15.75">
      <c r="A4" s="26"/>
      <c r="B4" s="518" t="s">
        <v>294</v>
      </c>
      <c r="C4" s="518"/>
      <c r="D4" s="518"/>
      <c r="E4" s="76"/>
      <c r="F4" s="26"/>
      <c r="G4" s="26"/>
    </row>
    <row r="5" spans="1:7" ht="49.15" customHeight="1">
      <c r="A5" s="37"/>
      <c r="B5" s="514" t="s">
        <v>338</v>
      </c>
      <c r="C5" s="514"/>
      <c r="D5" s="514"/>
      <c r="E5" s="37"/>
      <c r="F5" s="26"/>
      <c r="G5" s="26"/>
    </row>
    <row r="6" spans="1:7" ht="46.9" customHeight="1">
      <c r="A6" s="37"/>
      <c r="B6" s="515" t="s">
        <v>398</v>
      </c>
      <c r="C6" s="515"/>
      <c r="D6" s="515"/>
      <c r="E6" s="37"/>
      <c r="F6" s="26"/>
      <c r="G6" s="26"/>
    </row>
    <row r="7" spans="1:7" ht="24" customHeight="1">
      <c r="A7" s="37"/>
      <c r="B7" s="90" t="s">
        <v>221</v>
      </c>
      <c r="C7" s="37"/>
      <c r="D7" s="37"/>
      <c r="E7" s="37"/>
      <c r="F7" s="26"/>
      <c r="G7" s="26"/>
    </row>
    <row r="8" spans="1:7" ht="15">
      <c r="A8" s="37"/>
      <c r="B8" s="41" t="s">
        <v>39</v>
      </c>
      <c r="C8" s="64"/>
      <c r="D8" s="290">
        <f>'IF RM1'!D7</f>
        <v>45291</v>
      </c>
      <c r="E8" s="37"/>
      <c r="F8" s="26"/>
      <c r="G8" s="26"/>
    </row>
    <row r="9" spans="1:7" ht="15">
      <c r="A9" s="26"/>
      <c r="B9" s="26"/>
      <c r="C9" s="56"/>
      <c r="D9" s="26"/>
      <c r="E9" s="26"/>
      <c r="F9" s="26"/>
      <c r="G9" s="26"/>
    </row>
    <row r="10" spans="1:7" ht="15">
      <c r="A10" s="26"/>
      <c r="B10" s="517" t="s">
        <v>295</v>
      </c>
      <c r="C10" s="517"/>
      <c r="D10" s="517"/>
      <c r="E10" s="26"/>
      <c r="F10" s="26"/>
      <c r="G10" s="26"/>
    </row>
    <row r="11" spans="1:7" ht="15.75" thickBot="1">
      <c r="A11" s="26"/>
      <c r="B11" s="26"/>
      <c r="C11" s="26"/>
      <c r="D11" s="26"/>
      <c r="E11" s="26"/>
      <c r="F11" s="26"/>
      <c r="G11" s="26"/>
    </row>
    <row r="12" spans="1:7" ht="15.75" thickBot="1">
      <c r="A12" s="26"/>
      <c r="B12" s="157" t="s">
        <v>305</v>
      </c>
      <c r="C12" s="158" t="s">
        <v>20</v>
      </c>
      <c r="D12" s="159" t="s">
        <v>304</v>
      </c>
      <c r="E12" s="26"/>
      <c r="F12" s="26"/>
      <c r="G12" s="26"/>
    </row>
    <row r="13" spans="1:7" ht="15">
      <c r="A13" s="26"/>
      <c r="B13" s="266">
        <v>1</v>
      </c>
      <c r="C13" s="269" t="s">
        <v>296</v>
      </c>
      <c r="D13" s="170" t="s">
        <v>424</v>
      </c>
      <c r="E13" s="26"/>
      <c r="F13" s="26"/>
      <c r="G13" s="26"/>
    </row>
    <row r="14" spans="1:7" ht="15">
      <c r="A14" s="26"/>
      <c r="B14" s="267">
        <v>2</v>
      </c>
      <c r="C14" s="270" t="s">
        <v>297</v>
      </c>
      <c r="D14" s="409" t="s">
        <v>424</v>
      </c>
      <c r="E14" s="26"/>
      <c r="F14" s="26"/>
      <c r="G14" s="26"/>
    </row>
    <row r="15" spans="1:7" ht="30">
      <c r="A15" s="26"/>
      <c r="B15" s="267">
        <v>3</v>
      </c>
      <c r="C15" s="271" t="s">
        <v>298</v>
      </c>
      <c r="D15" s="409" t="s">
        <v>424</v>
      </c>
      <c r="E15" s="26"/>
      <c r="F15" s="26"/>
      <c r="G15" s="26"/>
    </row>
    <row r="16" spans="1:7" ht="30">
      <c r="A16" s="26"/>
      <c r="B16" s="267">
        <v>4</v>
      </c>
      <c r="C16" s="272" t="s">
        <v>299</v>
      </c>
      <c r="D16" s="409" t="s">
        <v>424</v>
      </c>
      <c r="E16" s="26"/>
      <c r="F16" s="26"/>
      <c r="G16" s="26"/>
    </row>
    <row r="17" spans="1:7" ht="15">
      <c r="A17" s="26"/>
      <c r="B17" s="267">
        <v>5</v>
      </c>
      <c r="C17" s="272" t="s">
        <v>300</v>
      </c>
      <c r="D17" s="409" t="s">
        <v>424</v>
      </c>
      <c r="E17" s="26"/>
      <c r="F17" s="26"/>
      <c r="G17" s="26"/>
    </row>
    <row r="18" spans="1:7" ht="15">
      <c r="A18" s="26"/>
      <c r="B18" s="267">
        <v>6</v>
      </c>
      <c r="C18" s="272" t="s">
        <v>301</v>
      </c>
      <c r="D18" s="409" t="s">
        <v>424</v>
      </c>
      <c r="E18" s="26"/>
      <c r="F18" s="26"/>
      <c r="G18" s="26"/>
    </row>
    <row r="19" spans="1:7" ht="30">
      <c r="A19" s="26"/>
      <c r="B19" s="267">
        <v>7</v>
      </c>
      <c r="C19" s="272" t="s">
        <v>302</v>
      </c>
      <c r="D19" s="409" t="s">
        <v>424</v>
      </c>
      <c r="E19" s="26"/>
      <c r="F19" s="26"/>
      <c r="G19" s="26"/>
    </row>
    <row r="20" spans="1:7" ht="15.75" thickBot="1">
      <c r="A20" s="26"/>
      <c r="B20" s="268">
        <v>8</v>
      </c>
      <c r="C20" s="273" t="s">
        <v>303</v>
      </c>
      <c r="D20" s="410" t="s">
        <v>424</v>
      </c>
      <c r="E20" s="26"/>
      <c r="F20" s="26"/>
      <c r="G20" s="26"/>
    </row>
    <row r="21" spans="1:7" ht="15">
      <c r="A21" s="26"/>
      <c r="B21" s="68"/>
      <c r="C21" s="68"/>
      <c r="D21" s="69"/>
      <c r="E21" s="26"/>
      <c r="F21" s="26"/>
      <c r="G21" s="26"/>
    </row>
    <row r="22" spans="1:7" ht="15">
      <c r="A22" s="26"/>
      <c r="B22" s="68"/>
      <c r="C22" s="68"/>
      <c r="D22" s="69"/>
      <c r="E22" s="26"/>
      <c r="F22" s="26"/>
      <c r="G22" s="26"/>
    </row>
    <row r="23" spans="1:7" ht="15">
      <c r="A23" s="26"/>
      <c r="B23" s="68"/>
      <c r="C23" s="68"/>
      <c r="D23" s="69"/>
      <c r="E23" s="26"/>
      <c r="F23" s="26"/>
      <c r="G23" s="26"/>
    </row>
    <row r="24" spans="1:7" ht="15">
      <c r="A24" s="26"/>
      <c r="B24" s="517" t="s">
        <v>306</v>
      </c>
      <c r="C24" s="517"/>
      <c r="D24" s="517"/>
      <c r="E24" s="517"/>
      <c r="F24" s="26"/>
      <c r="G24" s="26"/>
    </row>
    <row r="25" spans="1:7" ht="15.75" thickBot="1">
      <c r="A25" s="26"/>
      <c r="B25" s="26"/>
      <c r="C25" s="26"/>
      <c r="D25" s="26"/>
      <c r="E25" s="26"/>
      <c r="F25" s="26"/>
      <c r="G25" s="26"/>
    </row>
    <row r="26" spans="1:7" ht="15.75" thickBot="1">
      <c r="A26" s="26"/>
      <c r="B26" s="157" t="s">
        <v>305</v>
      </c>
      <c r="C26" s="158" t="s">
        <v>20</v>
      </c>
      <c r="D26" s="160" t="s">
        <v>307</v>
      </c>
      <c r="E26" s="159" t="s">
        <v>308</v>
      </c>
      <c r="F26" s="26"/>
      <c r="G26" s="26"/>
    </row>
    <row r="27" spans="1:7" ht="15">
      <c r="A27" s="26"/>
      <c r="B27" s="274">
        <v>1</v>
      </c>
      <c r="C27" s="275" t="s">
        <v>309</v>
      </c>
      <c r="D27" s="276" t="s">
        <v>424</v>
      </c>
      <c r="E27" s="276" t="s">
        <v>424</v>
      </c>
      <c r="F27" s="26"/>
      <c r="G27" s="26"/>
    </row>
    <row r="28" spans="1:7" ht="15">
      <c r="A28" s="26"/>
      <c r="B28" s="277">
        <v>2</v>
      </c>
      <c r="C28" s="278" t="s">
        <v>310</v>
      </c>
      <c r="D28" s="55" t="s">
        <v>424</v>
      </c>
      <c r="E28" s="55" t="s">
        <v>424</v>
      </c>
      <c r="F28" s="26"/>
      <c r="G28" s="26"/>
    </row>
    <row r="29" spans="1:7" ht="15">
      <c r="A29" s="26"/>
      <c r="B29" s="277">
        <v>3</v>
      </c>
      <c r="C29" s="279" t="s">
        <v>311</v>
      </c>
      <c r="D29" s="55" t="s">
        <v>424</v>
      </c>
      <c r="E29" s="55" t="s">
        <v>424</v>
      </c>
      <c r="F29" s="26"/>
      <c r="G29" s="26"/>
    </row>
    <row r="30" spans="1:7" ht="15">
      <c r="A30" s="26"/>
      <c r="B30" s="277">
        <v>4</v>
      </c>
      <c r="C30" s="279" t="s">
        <v>312</v>
      </c>
      <c r="D30" s="55" t="s">
        <v>424</v>
      </c>
      <c r="E30" s="55" t="s">
        <v>424</v>
      </c>
      <c r="F30" s="26"/>
      <c r="G30" s="26"/>
    </row>
    <row r="31" spans="1:7" ht="15.75" thickBot="1">
      <c r="A31" s="26"/>
      <c r="B31" s="280">
        <v>5</v>
      </c>
      <c r="C31" s="281" t="s">
        <v>313</v>
      </c>
      <c r="D31" s="174" t="s">
        <v>424</v>
      </c>
      <c r="E31" s="174" t="s">
        <v>424</v>
      </c>
      <c r="F31" s="26"/>
      <c r="G31" s="26"/>
    </row>
    <row r="32" spans="1:7" ht="15">
      <c r="A32" s="26"/>
      <c r="B32" s="26"/>
      <c r="C32" s="26"/>
      <c r="D32" s="26"/>
      <c r="E32" s="26"/>
      <c r="F32" s="26"/>
      <c r="G32" s="26"/>
    </row>
    <row r="33" spans="1:7" ht="15">
      <c r="A33" s="26"/>
      <c r="B33" s="26"/>
      <c r="C33" s="26"/>
      <c r="D33" s="26"/>
      <c r="E33" s="26"/>
      <c r="F33" s="26"/>
      <c r="G33" s="26"/>
    </row>
    <row r="34" spans="1:7" ht="15">
      <c r="A34" s="26"/>
      <c r="B34" s="26"/>
      <c r="C34" s="26"/>
      <c r="D34" s="26"/>
      <c r="E34" s="26"/>
      <c r="F34" s="26"/>
      <c r="G34" s="26"/>
    </row>
    <row r="35" spans="1:7" ht="15">
      <c r="A35" s="26"/>
      <c r="B35" s="517" t="s">
        <v>314</v>
      </c>
      <c r="C35" s="517"/>
      <c r="D35" s="517"/>
      <c r="E35" s="26"/>
      <c r="F35" s="26"/>
      <c r="G35" s="26"/>
    </row>
    <row r="36" spans="1:7" ht="15.75" thickBot="1">
      <c r="A36" s="26"/>
      <c r="B36" s="26"/>
      <c r="C36" s="26"/>
      <c r="D36" s="26"/>
      <c r="E36" s="26"/>
      <c r="F36" s="26"/>
      <c r="G36" s="26"/>
    </row>
    <row r="37" spans="1:7" ht="15.75" thickBot="1">
      <c r="A37" s="26"/>
      <c r="B37" s="157" t="s">
        <v>305</v>
      </c>
      <c r="C37" s="158" t="s">
        <v>20</v>
      </c>
      <c r="D37" s="159" t="s">
        <v>304</v>
      </c>
      <c r="E37" s="26"/>
      <c r="F37" s="26"/>
      <c r="G37" s="26"/>
    </row>
    <row r="38" spans="1:7" ht="30">
      <c r="A38" s="26"/>
      <c r="B38" s="274">
        <v>1</v>
      </c>
      <c r="C38" s="275" t="s">
        <v>315</v>
      </c>
      <c r="D38" s="170"/>
      <c r="E38" s="26"/>
      <c r="F38" s="26"/>
      <c r="G38" s="26"/>
    </row>
    <row r="39" spans="1:7" ht="15">
      <c r="A39" s="26"/>
      <c r="B39" s="277">
        <v>2</v>
      </c>
      <c r="C39" s="282" t="s">
        <v>316</v>
      </c>
      <c r="D39" s="172"/>
      <c r="E39" s="26"/>
      <c r="F39" s="26"/>
      <c r="G39" s="26"/>
    </row>
    <row r="40" spans="1:7" ht="30">
      <c r="A40" s="26"/>
      <c r="B40" s="277">
        <v>3</v>
      </c>
      <c r="C40" s="282" t="s">
        <v>317</v>
      </c>
      <c r="D40" s="172"/>
      <c r="E40" s="26"/>
      <c r="F40" s="26"/>
      <c r="G40" s="26"/>
    </row>
    <row r="41" spans="1:7" ht="15">
      <c r="A41" s="26"/>
      <c r="B41" s="277">
        <v>4</v>
      </c>
      <c r="C41" s="282" t="s">
        <v>318</v>
      </c>
      <c r="D41" s="172"/>
      <c r="E41" s="26"/>
      <c r="F41" s="26"/>
      <c r="G41" s="26"/>
    </row>
    <row r="42" spans="1:7" ht="30">
      <c r="A42" s="26"/>
      <c r="B42" s="277">
        <v>5</v>
      </c>
      <c r="C42" s="282" t="s">
        <v>319</v>
      </c>
      <c r="D42" s="172"/>
      <c r="E42" s="26"/>
      <c r="F42" s="26"/>
      <c r="G42" s="26"/>
    </row>
    <row r="43" spans="1:7" ht="15.75" thickBot="1">
      <c r="A43" s="26"/>
      <c r="B43" s="280">
        <v>6</v>
      </c>
      <c r="C43" s="283" t="s">
        <v>320</v>
      </c>
      <c r="D43" s="175"/>
      <c r="E43" s="26"/>
      <c r="F43" s="26"/>
      <c r="G43" s="26"/>
    </row>
    <row r="44" spans="1:7" ht="15">
      <c r="A44" s="26"/>
      <c r="B44" s="70"/>
      <c r="C44" s="70"/>
      <c r="D44" s="69"/>
      <c r="E44" s="26"/>
      <c r="F44" s="26"/>
      <c r="G44" s="26"/>
    </row>
    <row r="45" spans="1:7" ht="15">
      <c r="A45" s="26"/>
      <c r="B45" s="70"/>
      <c r="C45" s="70"/>
      <c r="D45" s="69"/>
      <c r="E45" s="26"/>
      <c r="F45" s="26"/>
      <c r="G45" s="26"/>
    </row>
    <row r="46" spans="1:7" ht="15">
      <c r="A46" s="26"/>
      <c r="B46" s="70"/>
      <c r="C46" s="70"/>
      <c r="D46" s="69"/>
      <c r="E46" s="26"/>
      <c r="F46" s="26"/>
      <c r="G46" s="26"/>
    </row>
    <row r="47" spans="1:7" ht="15">
      <c r="A47" s="26"/>
      <c r="B47" s="517" t="s">
        <v>321</v>
      </c>
      <c r="C47" s="517"/>
      <c r="D47" s="517"/>
      <c r="E47" s="517"/>
      <c r="F47" s="517"/>
      <c r="G47" s="517"/>
    </row>
    <row r="48" spans="1:7" ht="15.75" thickBot="1">
      <c r="A48" s="26"/>
      <c r="B48" s="70"/>
      <c r="C48" s="70"/>
      <c r="D48" s="69"/>
      <c r="E48" s="26"/>
      <c r="F48" s="26"/>
      <c r="G48" s="26"/>
    </row>
    <row r="49" spans="1:7" ht="15.75" thickBot="1">
      <c r="A49" s="26"/>
      <c r="B49" s="157" t="s">
        <v>305</v>
      </c>
      <c r="C49" s="158" t="s">
        <v>20</v>
      </c>
      <c r="D49" s="160" t="s">
        <v>322</v>
      </c>
      <c r="E49" s="160" t="s">
        <v>323</v>
      </c>
      <c r="F49" s="160" t="s">
        <v>324</v>
      </c>
      <c r="G49" s="159" t="s">
        <v>325</v>
      </c>
    </row>
    <row r="50" spans="1:7" ht="15">
      <c r="A50" s="26"/>
      <c r="B50" s="274">
        <v>1</v>
      </c>
      <c r="C50" s="275" t="s">
        <v>326</v>
      </c>
      <c r="D50" s="169"/>
      <c r="E50" s="169"/>
      <c r="F50" s="169"/>
      <c r="G50" s="170"/>
    </row>
    <row r="51" spans="1:7" ht="15">
      <c r="A51" s="26"/>
      <c r="B51" s="277">
        <v>2</v>
      </c>
      <c r="C51" s="279" t="s">
        <v>327</v>
      </c>
      <c r="D51" s="55"/>
      <c r="E51" s="55"/>
      <c r="F51" s="55"/>
      <c r="G51" s="172"/>
    </row>
    <row r="52" spans="1:7" ht="15">
      <c r="A52" s="26"/>
      <c r="B52" s="277">
        <v>3</v>
      </c>
      <c r="C52" s="279" t="s">
        <v>328</v>
      </c>
      <c r="D52" s="55"/>
      <c r="E52" s="55"/>
      <c r="F52" s="55"/>
      <c r="G52" s="172"/>
    </row>
    <row r="53" spans="1:7" ht="15">
      <c r="A53" s="26"/>
      <c r="B53" s="277">
        <v>4</v>
      </c>
      <c r="C53" s="279" t="s">
        <v>329</v>
      </c>
      <c r="D53" s="55"/>
      <c r="E53" s="55"/>
      <c r="F53" s="55"/>
      <c r="G53" s="172"/>
    </row>
    <row r="54" spans="1:7" ht="15">
      <c r="A54" s="26"/>
      <c r="B54" s="277">
        <v>5</v>
      </c>
      <c r="C54" s="279" t="s">
        <v>330</v>
      </c>
      <c r="D54" s="55"/>
      <c r="E54" s="55"/>
      <c r="F54" s="55"/>
      <c r="G54" s="172"/>
    </row>
    <row r="55" spans="1:7" ht="15">
      <c r="A55" s="26"/>
      <c r="B55" s="277">
        <v>6</v>
      </c>
      <c r="C55" s="279" t="s">
        <v>331</v>
      </c>
      <c r="D55" s="55"/>
      <c r="E55" s="55"/>
      <c r="F55" s="55"/>
      <c r="G55" s="172"/>
    </row>
    <row r="56" spans="1:7" ht="15">
      <c r="A56" s="26"/>
      <c r="B56" s="284">
        <v>7</v>
      </c>
      <c r="C56" s="279" t="s">
        <v>332</v>
      </c>
      <c r="D56" s="55"/>
      <c r="E56" s="55"/>
      <c r="F56" s="55"/>
      <c r="G56" s="172"/>
    </row>
    <row r="57" spans="1:7" ht="15.75" thickBot="1">
      <c r="A57" s="26"/>
      <c r="B57" s="285">
        <v>8</v>
      </c>
      <c r="C57" s="286" t="s">
        <v>333</v>
      </c>
      <c r="D57" s="174"/>
      <c r="E57" s="174"/>
      <c r="F57" s="174"/>
      <c r="G57" s="175"/>
    </row>
    <row r="58" spans="1:7" ht="15">
      <c r="A58" s="26"/>
      <c r="B58" s="26"/>
      <c r="C58" s="26"/>
      <c r="D58" s="26"/>
      <c r="E58" s="26"/>
      <c r="F58" s="26"/>
      <c r="G58" s="26"/>
    </row>
    <row r="59" spans="1:7" ht="15">
      <c r="A59" s="26"/>
      <c r="B59" s="26"/>
      <c r="C59" s="26"/>
      <c r="D59" s="26"/>
      <c r="E59" s="26"/>
      <c r="F59" s="26"/>
      <c r="G59" s="26"/>
    </row>
    <row r="60" spans="1:7" ht="15">
      <c r="A60" s="26"/>
      <c r="B60" s="26"/>
      <c r="C60" s="26"/>
      <c r="D60" s="26"/>
      <c r="E60" s="26"/>
      <c r="F60" s="26"/>
      <c r="G60" s="26"/>
    </row>
    <row r="61" spans="1:7" ht="15">
      <c r="A61" s="26"/>
      <c r="B61" s="517" t="s">
        <v>334</v>
      </c>
      <c r="C61" s="517"/>
      <c r="D61" s="517"/>
      <c r="E61" s="26"/>
      <c r="F61" s="26"/>
      <c r="G61" s="26"/>
    </row>
    <row r="62" spans="1:7" ht="15.75" thickBot="1">
      <c r="A62" s="26"/>
      <c r="B62" s="26"/>
      <c r="C62" s="26"/>
      <c r="D62" s="26"/>
      <c r="E62" s="26"/>
      <c r="F62" s="26"/>
      <c r="G62" s="26"/>
    </row>
    <row r="63" spans="1:7" ht="15.75" thickBot="1">
      <c r="A63" s="26"/>
      <c r="B63" s="157" t="s">
        <v>305</v>
      </c>
      <c r="C63" s="158" t="s">
        <v>20</v>
      </c>
      <c r="D63" s="159" t="s">
        <v>304</v>
      </c>
      <c r="E63" s="26"/>
      <c r="F63" s="26"/>
      <c r="G63" s="26"/>
    </row>
    <row r="64" spans="1:7" ht="30">
      <c r="A64" s="26"/>
      <c r="B64" s="274">
        <v>1</v>
      </c>
      <c r="C64" s="275" t="s">
        <v>335</v>
      </c>
      <c r="D64" s="170"/>
      <c r="E64" s="26"/>
      <c r="F64" s="26"/>
      <c r="G64" s="26"/>
    </row>
    <row r="65" spans="1:7" ht="15.75" thickBot="1">
      <c r="A65" s="26"/>
      <c r="B65" s="285">
        <v>2</v>
      </c>
      <c r="C65" s="281" t="s">
        <v>336</v>
      </c>
      <c r="D65" s="175"/>
      <c r="E65" s="26"/>
      <c r="F65" s="26"/>
      <c r="G65" s="26"/>
    </row>
    <row r="66" spans="1:7" ht="24" customHeight="1">
      <c r="A66" s="26"/>
      <c r="B66" s="26"/>
      <c r="C66" s="26"/>
      <c r="D66" s="26"/>
      <c r="E66" s="26"/>
      <c r="F66" s="26"/>
      <c r="G66" s="26"/>
    </row>
    <row r="67" spans="1:7" ht="32.45" customHeight="1">
      <c r="A67" s="26"/>
      <c r="B67" s="519" t="s">
        <v>288</v>
      </c>
      <c r="C67" s="519"/>
      <c r="D67" s="519"/>
      <c r="E67" s="26"/>
      <c r="F67" s="26"/>
      <c r="G67" s="26"/>
    </row>
    <row r="68" spans="1:7" ht="15">
      <c r="A68" s="26"/>
      <c r="B68" s="26"/>
      <c r="C68" s="26"/>
      <c r="D68" s="26"/>
      <c r="E68" s="26"/>
      <c r="F68" s="26"/>
      <c r="G68" s="26"/>
    </row>
    <row r="69" spans="1:7" ht="15">
      <c r="A69" s="26"/>
      <c r="B69" s="19" t="s">
        <v>38</v>
      </c>
      <c r="C69" s="20"/>
      <c r="D69" s="20"/>
      <c r="E69" s="20"/>
      <c r="F69" s="20"/>
      <c r="G69" s="26"/>
    </row>
    <row r="70" spans="1:7" ht="15">
      <c r="A70" s="26"/>
      <c r="B70" s="20" t="s">
        <v>35</v>
      </c>
      <c r="C70" s="20"/>
      <c r="D70" s="20"/>
      <c r="E70" s="20"/>
      <c r="F70" s="20"/>
      <c r="G70" s="26"/>
    </row>
    <row r="71" spans="1:7" ht="27.6" customHeight="1">
      <c r="A71" s="26"/>
      <c r="B71" s="20"/>
      <c r="C71" s="513" t="s">
        <v>179</v>
      </c>
      <c r="D71" s="513"/>
      <c r="E71" s="53"/>
      <c r="F71" s="53"/>
      <c r="G71" s="26"/>
    </row>
    <row r="72" spans="1:7" ht="31.15" customHeight="1">
      <c r="A72" s="26"/>
      <c r="B72" s="20"/>
      <c r="C72" s="513" t="s">
        <v>36</v>
      </c>
      <c r="D72" s="513"/>
      <c r="E72" s="53"/>
      <c r="F72" s="53"/>
      <c r="G72" s="26"/>
    </row>
    <row r="73" spans="1:7" ht="33.6" customHeight="1">
      <c r="A73" s="26"/>
      <c r="B73" s="513" t="s">
        <v>37</v>
      </c>
      <c r="C73" s="513"/>
      <c r="D73" s="513"/>
      <c r="E73" s="53"/>
      <c r="F73" s="53"/>
      <c r="G73" s="26"/>
    </row>
    <row r="74" spans="1:7" ht="15">
      <c r="A74" s="26"/>
      <c r="B74" s="26"/>
      <c r="C74" s="26"/>
      <c r="D74" s="26"/>
      <c r="E74" s="26"/>
      <c r="F74" s="26"/>
      <c r="G74" s="26"/>
    </row>
    <row r="75" spans="1:7" ht="15">
      <c r="A75" s="26"/>
      <c r="B75" s="26"/>
      <c r="C75" s="26"/>
      <c r="D75" s="26"/>
      <c r="E75" s="26"/>
      <c r="F75" s="26"/>
      <c r="G75" s="26"/>
    </row>
    <row r="76" spans="1:7" ht="15">
      <c r="A76" s="26"/>
      <c r="B76" s="26"/>
      <c r="C76" s="26"/>
      <c r="D76" s="26"/>
      <c r="E76" s="26"/>
      <c r="F76" s="26"/>
      <c r="G76" s="26"/>
    </row>
    <row r="77" spans="1:7" ht="15">
      <c r="A77" s="26"/>
      <c r="B77" s="26"/>
      <c r="C77" s="26"/>
      <c r="D77" s="26"/>
      <c r="E77" s="26"/>
      <c r="F77" s="26"/>
      <c r="G77" s="26"/>
    </row>
    <row r="78" spans="1:7" ht="15">
      <c r="A78" s="26"/>
      <c r="B78" s="26"/>
      <c r="C78" s="26"/>
      <c r="D78" s="26"/>
      <c r="E78" s="26"/>
      <c r="F78" s="26"/>
      <c r="G78" s="26"/>
    </row>
    <row r="79" spans="1:7" ht="15">
      <c r="A79" s="26"/>
      <c r="B79" s="26"/>
      <c r="C79" s="26"/>
      <c r="D79" s="26"/>
      <c r="E79" s="26"/>
      <c r="F79" s="26"/>
      <c r="G79" s="26"/>
    </row>
    <row r="80" spans="1:7" ht="15">
      <c r="A80" s="26"/>
      <c r="B80" s="26"/>
      <c r="C80" s="26"/>
      <c r="D80" s="26"/>
      <c r="E80" s="26"/>
      <c r="F80" s="26"/>
      <c r="G80" s="26"/>
    </row>
    <row r="81" spans="1:7" ht="15">
      <c r="A81" s="26"/>
      <c r="B81" s="26"/>
      <c r="C81" s="26"/>
      <c r="D81" s="26"/>
      <c r="E81" s="26"/>
      <c r="F81" s="26"/>
      <c r="G81" s="26"/>
    </row>
    <row r="82" spans="1:7" ht="15">
      <c r="A82" s="26"/>
      <c r="B82" s="26"/>
      <c r="C82" s="26"/>
      <c r="D82" s="26"/>
      <c r="E82" s="26"/>
      <c r="F82" s="26"/>
      <c r="G82" s="26"/>
    </row>
    <row r="83" spans="1:7" ht="15">
      <c r="A83" s="26"/>
      <c r="B83" s="26"/>
      <c r="C83" s="26"/>
      <c r="D83" s="26"/>
      <c r="E83" s="26"/>
      <c r="F83" s="26"/>
      <c r="G83" s="26"/>
    </row>
    <row r="84" spans="1:7" ht="15">
      <c r="A84" s="26"/>
      <c r="B84" s="26"/>
      <c r="C84" s="26"/>
      <c r="D84" s="26"/>
      <c r="E84" s="26"/>
      <c r="F84" s="26"/>
      <c r="G84" s="26"/>
    </row>
    <row r="85" spans="1:7" ht="15">
      <c r="A85" s="26"/>
      <c r="B85" s="26"/>
      <c r="C85" s="26"/>
      <c r="D85" s="26"/>
      <c r="E85" s="26"/>
      <c r="F85" s="26"/>
      <c r="G85" s="26"/>
    </row>
    <row r="86" spans="1:7" ht="15">
      <c r="A86" s="26"/>
      <c r="B86" s="26"/>
      <c r="C86" s="26"/>
      <c r="D86" s="26"/>
      <c r="E86" s="26"/>
      <c r="F86" s="26"/>
      <c r="G86" s="26"/>
    </row>
    <row r="87" spans="1:7" ht="15">
      <c r="A87" s="26"/>
      <c r="B87" s="26"/>
      <c r="C87" s="26"/>
      <c r="D87" s="26"/>
      <c r="E87" s="26"/>
      <c r="F87" s="26"/>
      <c r="G87" s="26"/>
    </row>
    <row r="88" spans="1:7" ht="15">
      <c r="A88" s="26"/>
      <c r="B88" s="26"/>
      <c r="C88" s="26"/>
      <c r="D88" s="26"/>
      <c r="E88" s="26"/>
      <c r="F88" s="26"/>
      <c r="G88" s="26"/>
    </row>
    <row r="89" spans="1:7" ht="15">
      <c r="A89" s="26"/>
      <c r="B89" s="26"/>
      <c r="C89" s="26"/>
      <c r="D89" s="26"/>
      <c r="E89" s="26"/>
      <c r="F89" s="26"/>
      <c r="G89" s="26"/>
    </row>
  </sheetData>
  <mergeCells count="12">
    <mergeCell ref="C71:D71"/>
    <mergeCell ref="C72:D72"/>
    <mergeCell ref="B73:D73"/>
    <mergeCell ref="B61:D61"/>
    <mergeCell ref="B4:D4"/>
    <mergeCell ref="B10:D10"/>
    <mergeCell ref="B24:E24"/>
    <mergeCell ref="B35:D35"/>
    <mergeCell ref="B47:G47"/>
    <mergeCell ref="B5:D5"/>
    <mergeCell ref="B6:D6"/>
    <mergeCell ref="B67:D67"/>
  </mergeCells>
  <printOptions/>
  <pageMargins left="0.7086614173228347" right="0.7086614173228347" top="0.7874015748031497" bottom="0.7874015748031497" header="0.31496062992125984" footer="0.31496062992125984"/>
  <pageSetup fitToHeight="3" fitToWidth="1" horizontalDpi="600" verticalDpi="600" orientation="landscape" paperSize="9" scale="77" r:id="rId1"/>
  <headerFooter>
    <oddHeader>&amp;C&amp;"Calibri"&amp;10&amp;K000000Internal&amp;1#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H40"/>
  <sheetViews>
    <sheetView showGridLines="0" workbookViewId="0" topLeftCell="A4"/>
  </sheetViews>
  <sheetFormatPr defaultColWidth="9.140625" defaultRowHeight="15"/>
  <cols>
    <col min="1" max="1" width="3.7109375" style="57" customWidth="1"/>
    <col min="2" max="2" width="23.00390625" style="57" customWidth="1"/>
    <col min="3" max="3" width="27.140625" style="57" customWidth="1"/>
    <col min="4" max="4" width="25.421875" style="57" customWidth="1"/>
    <col min="5" max="5" width="36.140625" style="57" customWidth="1"/>
    <col min="6" max="6" width="44.7109375" style="57" customWidth="1"/>
    <col min="7" max="7" width="19.57421875" style="57" customWidth="1"/>
    <col min="8" max="16384" width="9.140625" style="57" customWidth="1"/>
  </cols>
  <sheetData>
    <row r="1" spans="2:3" ht="10.15" customHeight="1">
      <c r="B1" s="17"/>
      <c r="C1" s="18"/>
    </row>
    <row r="2" spans="2:6" ht="15.75">
      <c r="B2" s="83" t="str">
        <f>+Přehled!B2</f>
        <v>Patria Finance, a.s.</v>
      </c>
      <c r="C2" s="18"/>
      <c r="D2" s="83"/>
      <c r="F2" s="293" t="s">
        <v>222</v>
      </c>
    </row>
    <row r="3" spans="2:3" ht="10.15" customHeight="1">
      <c r="B3" s="17"/>
      <c r="C3" s="18"/>
    </row>
    <row r="4" spans="2:6" ht="15.75">
      <c r="B4" s="520" t="s">
        <v>337</v>
      </c>
      <c r="C4" s="521"/>
      <c r="D4" s="521"/>
      <c r="E4" s="521"/>
      <c r="F4" s="522"/>
    </row>
    <row r="5" spans="2:8" ht="37.9" customHeight="1">
      <c r="B5" s="526" t="s">
        <v>339</v>
      </c>
      <c r="C5" s="526"/>
      <c r="D5" s="526"/>
      <c r="E5" s="526"/>
      <c r="F5" s="526"/>
      <c r="G5" s="71"/>
      <c r="H5" s="71"/>
    </row>
    <row r="6" spans="2:8" ht="52.9" customHeight="1">
      <c r="B6" s="527" t="s">
        <v>398</v>
      </c>
      <c r="C6" s="527"/>
      <c r="D6" s="527"/>
      <c r="E6" s="527"/>
      <c r="F6" s="527"/>
      <c r="G6" s="71"/>
      <c r="H6" s="71"/>
    </row>
    <row r="7" spans="2:8" ht="15">
      <c r="B7" s="19" t="s">
        <v>220</v>
      </c>
      <c r="C7" s="72"/>
      <c r="D7" s="72"/>
      <c r="E7" s="72"/>
      <c r="F7" s="72"/>
      <c r="G7" s="71"/>
      <c r="H7" s="71"/>
    </row>
    <row r="8" spans="2:8" ht="15">
      <c r="B8" s="41" t="s">
        <v>39</v>
      </c>
      <c r="C8" s="64"/>
      <c r="D8" s="64"/>
      <c r="E8" s="290">
        <f>'IF RM1'!D7</f>
        <v>45291</v>
      </c>
      <c r="F8" s="72"/>
      <c r="G8" s="71"/>
      <c r="H8" s="71"/>
    </row>
    <row r="10" spans="2:6" ht="15">
      <c r="B10" s="523" t="s">
        <v>340</v>
      </c>
      <c r="C10" s="524"/>
      <c r="D10" s="524"/>
      <c r="E10" s="524"/>
      <c r="F10" s="525"/>
    </row>
    <row r="11" ht="15.75" thickBot="1">
      <c r="C11" s="23"/>
    </row>
    <row r="12" spans="2:6" ht="45">
      <c r="B12" s="161" t="s">
        <v>341</v>
      </c>
      <c r="C12" s="162" t="s">
        <v>342</v>
      </c>
      <c r="D12" s="163" t="s">
        <v>343</v>
      </c>
      <c r="E12" s="162" t="s">
        <v>344</v>
      </c>
      <c r="F12" s="164" t="s">
        <v>345</v>
      </c>
    </row>
    <row r="13" spans="2:6" ht="15.75" thickBot="1">
      <c r="B13" s="165" t="s">
        <v>0</v>
      </c>
      <c r="C13" s="166" t="s">
        <v>1</v>
      </c>
      <c r="D13" s="166" t="s">
        <v>2</v>
      </c>
      <c r="E13" s="166" t="s">
        <v>3</v>
      </c>
      <c r="F13" s="167" t="s">
        <v>4</v>
      </c>
    </row>
    <row r="14" spans="2:6" ht="15">
      <c r="B14" s="168" t="s">
        <v>424</v>
      </c>
      <c r="C14" s="168" t="s">
        <v>424</v>
      </c>
      <c r="D14" s="168" t="s">
        <v>424</v>
      </c>
      <c r="E14" s="168" t="s">
        <v>424</v>
      </c>
      <c r="F14" s="168" t="s">
        <v>424</v>
      </c>
    </row>
    <row r="15" spans="2:6" ht="15">
      <c r="B15" s="171"/>
      <c r="C15" s="55"/>
      <c r="D15" s="55"/>
      <c r="E15" s="55"/>
      <c r="F15" s="172"/>
    </row>
    <row r="16" spans="2:6" ht="15">
      <c r="B16" s="171"/>
      <c r="C16" s="55"/>
      <c r="D16" s="55"/>
      <c r="E16" s="55"/>
      <c r="F16" s="172"/>
    </row>
    <row r="17" spans="2:6" ht="15">
      <c r="B17" s="171"/>
      <c r="C17" s="55"/>
      <c r="D17" s="55"/>
      <c r="E17" s="55"/>
      <c r="F17" s="172"/>
    </row>
    <row r="18" spans="2:6" ht="15.75" thickBot="1">
      <c r="B18" s="173"/>
      <c r="C18" s="174"/>
      <c r="D18" s="174"/>
      <c r="E18" s="174"/>
      <c r="F18" s="175"/>
    </row>
    <row r="19" spans="2:6" ht="15">
      <c r="B19" s="47"/>
      <c r="C19" s="47"/>
      <c r="D19" s="47"/>
      <c r="E19" s="47"/>
      <c r="F19" s="47"/>
    </row>
    <row r="20" spans="2:6" ht="15">
      <c r="B20" s="1" t="s">
        <v>346</v>
      </c>
      <c r="C20" s="47"/>
      <c r="D20" s="47"/>
      <c r="E20" s="47"/>
      <c r="F20" s="47"/>
    </row>
    <row r="21" spans="2:6" ht="15">
      <c r="B21" s="47"/>
      <c r="C21" s="47"/>
      <c r="D21" s="47"/>
      <c r="E21" s="47"/>
      <c r="F21" s="47"/>
    </row>
    <row r="22" spans="2:6" ht="15">
      <c r="B22" s="47"/>
      <c r="C22" s="47"/>
      <c r="D22" s="47"/>
      <c r="E22" s="47"/>
      <c r="F22" s="47"/>
    </row>
    <row r="23" spans="2:7" ht="15">
      <c r="B23" s="523" t="s">
        <v>347</v>
      </c>
      <c r="C23" s="524"/>
      <c r="D23" s="524"/>
      <c r="E23" s="524"/>
      <c r="F23" s="525"/>
      <c r="G23" s="76"/>
    </row>
    <row r="24" ht="15.75" thickBot="1"/>
    <row r="25" spans="2:6" ht="45">
      <c r="B25" s="161" t="s">
        <v>341</v>
      </c>
      <c r="C25" s="162" t="s">
        <v>342</v>
      </c>
      <c r="D25" s="162" t="s">
        <v>348</v>
      </c>
      <c r="E25" s="162" t="s">
        <v>349</v>
      </c>
      <c r="F25" s="164" t="s">
        <v>350</v>
      </c>
    </row>
    <row r="26" spans="2:6" ht="15.75" thickBot="1">
      <c r="B26" s="165" t="s">
        <v>0</v>
      </c>
      <c r="C26" s="166" t="s">
        <v>1</v>
      </c>
      <c r="D26" s="166" t="s">
        <v>2</v>
      </c>
      <c r="E26" s="166" t="s">
        <v>3</v>
      </c>
      <c r="F26" s="167" t="s">
        <v>4</v>
      </c>
    </row>
    <row r="27" spans="2:6" ht="15">
      <c r="B27" s="170" t="s">
        <v>424</v>
      </c>
      <c r="C27" s="170" t="s">
        <v>424</v>
      </c>
      <c r="D27" s="170" t="s">
        <v>424</v>
      </c>
      <c r="E27" s="170" t="s">
        <v>424</v>
      </c>
      <c r="F27" s="170" t="s">
        <v>424</v>
      </c>
    </row>
    <row r="28" spans="2:6" ht="15">
      <c r="B28" s="171"/>
      <c r="C28" s="55"/>
      <c r="D28" s="55"/>
      <c r="E28" s="55"/>
      <c r="F28" s="172"/>
    </row>
    <row r="29" spans="2:6" ht="15">
      <c r="B29" s="171"/>
      <c r="C29" s="55"/>
      <c r="D29" s="55"/>
      <c r="E29" s="55"/>
      <c r="F29" s="172"/>
    </row>
    <row r="30" spans="2:6" ht="15">
      <c r="B30" s="171"/>
      <c r="C30" s="55"/>
      <c r="D30" s="55"/>
      <c r="E30" s="55"/>
      <c r="F30" s="172"/>
    </row>
    <row r="31" spans="2:6" ht="15">
      <c r="B31" s="171"/>
      <c r="C31" s="55"/>
      <c r="D31" s="55"/>
      <c r="E31" s="55"/>
      <c r="F31" s="172"/>
    </row>
    <row r="32" spans="2:6" ht="15.75" thickBot="1">
      <c r="B32" s="173"/>
      <c r="C32" s="174"/>
      <c r="D32" s="174"/>
      <c r="E32" s="174"/>
      <c r="F32" s="175"/>
    </row>
    <row r="33" spans="2:6" ht="23.45" customHeight="1">
      <c r="B33" s="47"/>
      <c r="C33" s="47"/>
      <c r="D33" s="47"/>
      <c r="E33" s="47"/>
      <c r="F33" s="47"/>
    </row>
    <row r="34" spans="2:6" ht="39" customHeight="1">
      <c r="B34" s="516" t="s">
        <v>288</v>
      </c>
      <c r="C34" s="516"/>
      <c r="D34" s="516"/>
      <c r="E34" s="516"/>
      <c r="F34" s="47"/>
    </row>
    <row r="35" spans="2:6" ht="12" customHeight="1">
      <c r="B35" s="47"/>
      <c r="C35" s="47"/>
      <c r="D35" s="47"/>
      <c r="E35" s="47"/>
      <c r="F35" s="47"/>
    </row>
    <row r="36" spans="2:6" ht="15">
      <c r="B36" s="19" t="s">
        <v>38</v>
      </c>
      <c r="C36" s="20"/>
      <c r="D36" s="20"/>
      <c r="E36" s="20"/>
      <c r="F36" s="20"/>
    </row>
    <row r="37" spans="2:6" ht="15">
      <c r="B37" s="20" t="s">
        <v>35</v>
      </c>
      <c r="C37" s="20"/>
      <c r="D37" s="20"/>
      <c r="E37" s="20"/>
      <c r="F37" s="20"/>
    </row>
    <row r="38" spans="2:6" ht="15">
      <c r="B38" s="20"/>
      <c r="C38" s="513" t="s">
        <v>179</v>
      </c>
      <c r="D38" s="513"/>
      <c r="E38" s="513"/>
      <c r="F38" s="513"/>
    </row>
    <row r="39" spans="2:6" ht="15">
      <c r="B39" s="20"/>
      <c r="C39" s="513" t="s">
        <v>36</v>
      </c>
      <c r="D39" s="513"/>
      <c r="E39" s="513"/>
      <c r="F39" s="513"/>
    </row>
    <row r="40" spans="2:6" ht="40.5" customHeight="1">
      <c r="B40" s="513" t="s">
        <v>37</v>
      </c>
      <c r="C40" s="513"/>
      <c r="D40" s="513"/>
      <c r="E40" s="513"/>
      <c r="F40" s="513"/>
    </row>
  </sheetData>
  <mergeCells count="9">
    <mergeCell ref="C39:F39"/>
    <mergeCell ref="B40:F40"/>
    <mergeCell ref="B4:F4"/>
    <mergeCell ref="B10:F10"/>
    <mergeCell ref="B23:F23"/>
    <mergeCell ref="C38:F38"/>
    <mergeCell ref="B34:E34"/>
    <mergeCell ref="B5:F5"/>
    <mergeCell ref="B6:F6"/>
  </mergeCells>
  <printOptions/>
  <pageMargins left="0.7086614173228347" right="0.7086614173228347" top="0.7874015748031497" bottom="0.7874015748031497" header="0.31496062992125984" footer="0.31496062992125984"/>
  <pageSetup fitToHeight="2" fitToWidth="1" horizontalDpi="600" verticalDpi="600" orientation="landscape" paperSize="9" scale="69" r:id="rId1"/>
  <headerFooter>
    <oddHeader>&amp;C&amp;"Calibri"&amp;10&amp;K000000Internal&amp;1#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27"/>
  <sheetViews>
    <sheetView showGridLines="0" workbookViewId="0" topLeftCell="A1">
      <selection activeCell="F12" sqref="F12"/>
    </sheetView>
  </sheetViews>
  <sheetFormatPr defaultColWidth="9.140625" defaultRowHeight="15"/>
  <cols>
    <col min="1" max="1" width="3.7109375" style="0" customWidth="1"/>
    <col min="2" max="2" width="72.421875" style="0" customWidth="1"/>
    <col min="3" max="3" width="40.8515625" style="0" customWidth="1"/>
  </cols>
  <sheetData>
    <row r="1" spans="1:4" ht="10.15" customHeight="1">
      <c r="A1" s="47"/>
      <c r="B1" s="47"/>
      <c r="C1" s="47"/>
      <c r="D1" s="47"/>
    </row>
    <row r="2" spans="1:4" ht="15" customHeight="1">
      <c r="A2" s="47"/>
      <c r="B2" s="83" t="str">
        <f>+Přehled!B2</f>
        <v>Patria Finance, a.s.</v>
      </c>
      <c r="C2" s="293" t="s">
        <v>222</v>
      </c>
      <c r="D2" s="83"/>
    </row>
    <row r="3" spans="1:4" ht="10.15" customHeight="1">
      <c r="A3" s="47"/>
      <c r="B3" s="47"/>
      <c r="C3" s="47"/>
      <c r="D3" s="47"/>
    </row>
    <row r="4" spans="1:4" ht="16.15" customHeight="1">
      <c r="A4" s="47"/>
      <c r="B4" s="528" t="s">
        <v>351</v>
      </c>
      <c r="C4" s="529"/>
      <c r="D4" s="47"/>
    </row>
    <row r="5" spans="1:4" ht="38.1" customHeight="1">
      <c r="A5" s="47"/>
      <c r="B5" s="530" t="s">
        <v>352</v>
      </c>
      <c r="C5" s="530"/>
      <c r="D5" s="47"/>
    </row>
    <row r="6" spans="1:4" ht="58.9" customHeight="1">
      <c r="A6" s="47"/>
      <c r="B6" s="469" t="s">
        <v>398</v>
      </c>
      <c r="C6" s="469"/>
      <c r="D6" s="47"/>
    </row>
    <row r="7" spans="1:3" ht="16.15" customHeight="1">
      <c r="A7" s="47"/>
      <c r="B7" s="96" t="s">
        <v>39</v>
      </c>
      <c r="C7" s="383">
        <f>'IF RM1'!D7</f>
        <v>45291</v>
      </c>
    </row>
    <row r="8" spans="1:4" ht="19.15" customHeight="1">
      <c r="A8" s="47"/>
      <c r="B8" s="91" t="s">
        <v>220</v>
      </c>
      <c r="C8" s="47"/>
      <c r="D8" s="47"/>
    </row>
    <row r="9" spans="1:4" ht="15" customHeight="1" thickBot="1">
      <c r="A9" s="47"/>
      <c r="B9" s="353"/>
      <c r="C9" s="47"/>
      <c r="D9" s="47"/>
    </row>
    <row r="10" spans="1:4" ht="37.15" customHeight="1">
      <c r="A10" s="47"/>
      <c r="B10" s="531" t="s">
        <v>354</v>
      </c>
      <c r="C10" s="532"/>
      <c r="D10" s="47"/>
    </row>
    <row r="11" spans="1:4" ht="15.75" thickBot="1">
      <c r="A11" s="47"/>
      <c r="B11" s="533" t="s">
        <v>0</v>
      </c>
      <c r="C11" s="534"/>
      <c r="D11" s="47"/>
    </row>
    <row r="12" spans="1:4" ht="70.5" customHeight="1" thickBot="1">
      <c r="A12" s="47"/>
      <c r="B12" s="535" t="s">
        <v>424</v>
      </c>
      <c r="C12" s="536"/>
      <c r="D12" s="47"/>
    </row>
    <row r="13" spans="1:4" ht="15.6" customHeight="1">
      <c r="A13" s="47"/>
      <c r="B13" s="47"/>
      <c r="C13" s="47"/>
      <c r="D13" s="47"/>
    </row>
    <row r="14" spans="1:4" ht="39.6" customHeight="1">
      <c r="A14" s="47"/>
      <c r="B14" s="516" t="s">
        <v>353</v>
      </c>
      <c r="C14" s="516"/>
      <c r="D14" s="47"/>
    </row>
    <row r="15" spans="1:4" ht="15">
      <c r="A15" s="47"/>
      <c r="B15" s="47"/>
      <c r="C15" s="47"/>
      <c r="D15" s="47"/>
    </row>
    <row r="16" spans="1:6" ht="15">
      <c r="A16" s="47"/>
      <c r="B16" s="19" t="s">
        <v>38</v>
      </c>
      <c r="C16" s="20"/>
      <c r="D16" s="20"/>
      <c r="E16" s="20"/>
      <c r="F16" s="20"/>
    </row>
    <row r="17" spans="1:6" ht="15">
      <c r="A17" s="47"/>
      <c r="B17" s="20" t="s">
        <v>35</v>
      </c>
      <c r="C17" s="20"/>
      <c r="D17" s="20"/>
      <c r="E17" s="20"/>
      <c r="F17" s="20"/>
    </row>
    <row r="18" spans="1:6" ht="32.45" customHeight="1">
      <c r="A18" s="47"/>
      <c r="B18" s="513" t="s">
        <v>179</v>
      </c>
      <c r="C18" s="513"/>
      <c r="D18" s="54"/>
      <c r="E18" s="54"/>
      <c r="F18" s="54"/>
    </row>
    <row r="19" spans="1:6" ht="33" customHeight="1">
      <c r="A19" s="47"/>
      <c r="B19" s="513" t="s">
        <v>36</v>
      </c>
      <c r="C19" s="513"/>
      <c r="D19" s="54"/>
      <c r="E19" s="54"/>
      <c r="F19" s="54"/>
    </row>
    <row r="20" spans="1:6" ht="33" customHeight="1">
      <c r="A20" s="47"/>
      <c r="B20" s="513" t="s">
        <v>37</v>
      </c>
      <c r="C20" s="513"/>
      <c r="D20" s="54"/>
      <c r="E20" s="54"/>
      <c r="F20" s="53"/>
    </row>
    <row r="21" spans="1:4" ht="15">
      <c r="A21" s="47"/>
      <c r="B21" s="47"/>
      <c r="C21" s="47"/>
      <c r="D21" s="47"/>
    </row>
    <row r="22" spans="1:4" ht="15">
      <c r="A22" s="47"/>
      <c r="B22" s="47"/>
      <c r="C22" s="47"/>
      <c r="D22" s="47"/>
    </row>
    <row r="23" spans="1:4" ht="15">
      <c r="A23" s="47"/>
      <c r="B23" s="47"/>
      <c r="C23" s="47"/>
      <c r="D23" s="47"/>
    </row>
    <row r="24" spans="1:4" ht="15">
      <c r="A24" s="47"/>
      <c r="B24" s="47"/>
      <c r="C24" s="47"/>
      <c r="D24" s="47"/>
    </row>
    <row r="25" spans="1:4" ht="15">
      <c r="A25" s="47"/>
      <c r="B25" s="47"/>
      <c r="C25" s="47"/>
      <c r="D25" s="47"/>
    </row>
    <row r="26" spans="1:4" ht="15">
      <c r="A26" s="47"/>
      <c r="B26" s="47"/>
      <c r="C26" s="47"/>
      <c r="D26" s="47"/>
    </row>
    <row r="27" spans="1:4" ht="15">
      <c r="A27" s="47"/>
      <c r="B27" s="47"/>
      <c r="C27" s="47"/>
      <c r="D27" s="47"/>
    </row>
  </sheetData>
  <mergeCells count="10">
    <mergeCell ref="B18:C18"/>
    <mergeCell ref="B19:C19"/>
    <mergeCell ref="B20:C20"/>
    <mergeCell ref="B4:C4"/>
    <mergeCell ref="B5:C5"/>
    <mergeCell ref="B6:C6"/>
    <mergeCell ref="B10:C10"/>
    <mergeCell ref="B11:C11"/>
    <mergeCell ref="B12:C12"/>
    <mergeCell ref="B14:C14"/>
  </mergeCells>
  <printOptions/>
  <pageMargins left="0.7086614173228347" right="0.7086614173228347" top="0.7874015748031497" bottom="0.7874015748031497" header="0.31496062992125984" footer="0.31496062992125984"/>
  <pageSetup fitToHeight="2" fitToWidth="1" horizontalDpi="600" verticalDpi="600" orientation="landscape" paperSize="9" r:id="rId1"/>
  <headerFooter>
    <oddHeader>&amp;C&amp;"Calibri"&amp;10&amp;K000000Internal&amp;1#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F21"/>
  <sheetViews>
    <sheetView showGridLines="0" tabSelected="1" workbookViewId="0" topLeftCell="A1">
      <selection activeCell="C8" sqref="C8"/>
    </sheetView>
  </sheetViews>
  <sheetFormatPr defaultColWidth="9.140625" defaultRowHeight="15"/>
  <cols>
    <col min="1" max="1" width="3.7109375" style="0" customWidth="1"/>
    <col min="2" max="2" width="10.28125" style="0" customWidth="1"/>
    <col min="3" max="3" width="41.7109375" style="0" customWidth="1"/>
    <col min="4" max="4" width="94.7109375" style="0" customWidth="1"/>
    <col min="5" max="5" width="26.7109375" style="0" customWidth="1"/>
    <col min="6" max="6" width="16.7109375" style="0" customWidth="1"/>
  </cols>
  <sheetData>
    <row r="1" ht="10.15" customHeight="1"/>
    <row r="2" spans="2:4" ht="15.75">
      <c r="B2" s="83" t="str">
        <f>Přehled!B2</f>
        <v>Patria Finance, a.s.</v>
      </c>
      <c r="D2" s="293" t="s">
        <v>222</v>
      </c>
    </row>
    <row r="3" ht="10.15" customHeight="1"/>
    <row r="4" spans="2:6" ht="15.75">
      <c r="B4" s="62" t="s">
        <v>359</v>
      </c>
      <c r="C4" s="44"/>
      <c r="D4" s="45"/>
      <c r="F4" s="76"/>
    </row>
    <row r="5" spans="2:6" ht="21" customHeight="1">
      <c r="B5" s="538" t="s">
        <v>366</v>
      </c>
      <c r="C5" s="538"/>
      <c r="D5" s="538"/>
      <c r="F5" s="77"/>
    </row>
    <row r="6" spans="2:6" ht="39" customHeight="1">
      <c r="B6" s="539" t="s">
        <v>225</v>
      </c>
      <c r="C6" s="539"/>
      <c r="D6" s="539"/>
      <c r="E6" s="357"/>
      <c r="F6" s="357"/>
    </row>
    <row r="7" spans="2:4" ht="15">
      <c r="B7" s="41" t="s">
        <v>39</v>
      </c>
      <c r="C7" s="42"/>
      <c r="D7" s="383">
        <f>'IF RM1'!D7</f>
        <v>45291</v>
      </c>
    </row>
    <row r="9" spans="2:4" ht="15.75" thickBot="1">
      <c r="B9" s="7"/>
      <c r="C9" s="7"/>
      <c r="D9" s="7"/>
    </row>
    <row r="10" spans="2:4" ht="16.15" customHeight="1">
      <c r="B10" s="8"/>
      <c r="C10" s="7"/>
      <c r="D10" s="39" t="s">
        <v>0</v>
      </c>
    </row>
    <row r="11" spans="2:4" ht="15.75" thickBot="1">
      <c r="B11" s="9"/>
      <c r="C11" s="79"/>
      <c r="D11" s="104" t="s">
        <v>12</v>
      </c>
    </row>
    <row r="12" spans="2:4" ht="165">
      <c r="B12" s="358">
        <v>1</v>
      </c>
      <c r="C12" s="359" t="s">
        <v>367</v>
      </c>
      <c r="D12" s="421" t="s">
        <v>441</v>
      </c>
    </row>
    <row r="13" ht="15">
      <c r="B13" s="360"/>
    </row>
    <row r="14" ht="15">
      <c r="B14" s="360"/>
    </row>
    <row r="15" spans="2:3" ht="15">
      <c r="B15" s="361" t="s">
        <v>360</v>
      </c>
      <c r="C15" t="s">
        <v>370</v>
      </c>
    </row>
    <row r="16" ht="15">
      <c r="B16" s="360"/>
    </row>
    <row r="17" spans="2:4" ht="29.25" customHeight="1">
      <c r="B17" s="361" t="s">
        <v>365</v>
      </c>
      <c r="C17" s="537" t="s">
        <v>361</v>
      </c>
      <c r="D17" s="537"/>
    </row>
    <row r="18" spans="2:4" ht="30.75" customHeight="1">
      <c r="B18" s="80"/>
      <c r="C18" s="537" t="s">
        <v>362</v>
      </c>
      <c r="D18" s="537"/>
    </row>
    <row r="19" spans="3:4" ht="30.75" customHeight="1">
      <c r="C19" s="537" t="s">
        <v>363</v>
      </c>
      <c r="D19" s="537"/>
    </row>
    <row r="20" spans="3:4" ht="30" customHeight="1">
      <c r="C20" s="537" t="s">
        <v>364</v>
      </c>
      <c r="D20" s="537"/>
    </row>
    <row r="21" spans="3:4" ht="33.75" customHeight="1">
      <c r="C21" s="537" t="s">
        <v>371</v>
      </c>
      <c r="D21" s="537"/>
    </row>
    <row r="22" ht="13.15" customHeight="1"/>
    <row r="29" ht="15" customHeight="1"/>
  </sheetData>
  <mergeCells count="7">
    <mergeCell ref="C21:D21"/>
    <mergeCell ref="B5:D5"/>
    <mergeCell ref="B6:D6"/>
    <mergeCell ref="C17:D17"/>
    <mergeCell ref="C18:D18"/>
    <mergeCell ref="C19:D19"/>
    <mergeCell ref="C20:D20"/>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87" r:id="rId1"/>
  <headerFooter>
    <oddHeader>&amp;C&amp;"Calibri"&amp;10&amp;K000000Internal&amp;1#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E12"/>
  <sheetViews>
    <sheetView showGridLines="0" workbookViewId="0" topLeftCell="A1">
      <selection activeCell="D8" sqref="D8"/>
    </sheetView>
  </sheetViews>
  <sheetFormatPr defaultColWidth="9.140625" defaultRowHeight="15"/>
  <cols>
    <col min="1" max="1" width="3.7109375" style="0" customWidth="1"/>
    <col min="3" max="3" width="46.421875" style="0" customWidth="1"/>
    <col min="4" max="4" width="182.7109375" style="0" customWidth="1"/>
    <col min="5" max="5" width="12.28125" style="0" customWidth="1"/>
  </cols>
  <sheetData>
    <row r="1" ht="10.15" customHeight="1"/>
    <row r="2" spans="2:4" ht="15.75">
      <c r="B2" s="83" t="str">
        <f>+Přehled!B2</f>
        <v>Patria Finance, a.s.</v>
      </c>
      <c r="D2" s="293" t="s">
        <v>222</v>
      </c>
    </row>
    <row r="3" ht="10.15" customHeight="1"/>
    <row r="4" spans="2:5" ht="16.15" customHeight="1">
      <c r="B4" s="43" t="s">
        <v>216</v>
      </c>
      <c r="C4" s="44"/>
      <c r="D4" s="45"/>
      <c r="E4" s="76"/>
    </row>
    <row r="5" spans="2:5" ht="16.5" customHeight="1">
      <c r="B5" s="451" t="s">
        <v>271</v>
      </c>
      <c r="C5" s="451"/>
      <c r="D5" s="451"/>
      <c r="E5" s="77"/>
    </row>
    <row r="6" spans="2:5" ht="16.5" customHeight="1">
      <c r="B6" s="287" t="s">
        <v>224</v>
      </c>
      <c r="C6" s="18"/>
      <c r="D6" s="7"/>
      <c r="E6" s="77"/>
    </row>
    <row r="7" spans="2:4" ht="16.15" customHeight="1">
      <c r="B7" s="41" t="s">
        <v>39</v>
      </c>
      <c r="C7" s="42"/>
      <c r="D7" s="383">
        <v>45291</v>
      </c>
    </row>
    <row r="8" ht="16.15" customHeight="1">
      <c r="D8" s="95"/>
    </row>
    <row r="9" ht="15.75" thickBot="1">
      <c r="D9" s="7"/>
    </row>
    <row r="10" spans="2:4" ht="15">
      <c r="B10" s="8"/>
      <c r="C10" s="8"/>
      <c r="D10" s="39" t="s">
        <v>0</v>
      </c>
    </row>
    <row r="11" spans="2:4" ht="15.75" thickBot="1">
      <c r="B11" s="9"/>
      <c r="C11" s="10"/>
      <c r="D11" s="104" t="s">
        <v>12</v>
      </c>
    </row>
    <row r="12" spans="2:4" ht="82.5" customHeight="1" thickBot="1">
      <c r="B12" s="105">
        <v>1</v>
      </c>
      <c r="C12" s="106" t="s">
        <v>384</v>
      </c>
      <c r="D12" s="382" t="s">
        <v>404</v>
      </c>
    </row>
  </sheetData>
  <mergeCells count="1">
    <mergeCell ref="B5:D5"/>
  </mergeCells>
  <printOptions/>
  <pageMargins left="0.7086614173228347" right="0.7086614173228347" top="0.7874015748031497" bottom="0.7874015748031497" header="0.31496062992125984" footer="0.31496062992125984"/>
  <pageSetup fitToHeight="1" fitToWidth="1" horizontalDpi="600" verticalDpi="600" orientation="landscape" paperSize="9" r:id="rId1"/>
  <headerFooter>
    <oddHeader>&amp;C&amp;"Calibri"&amp;10&amp;K000000Internal&amp;1#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F16"/>
  <sheetViews>
    <sheetView showGridLines="0" workbookViewId="0" topLeftCell="A1">
      <selection activeCell="D14" sqref="D14"/>
    </sheetView>
  </sheetViews>
  <sheetFormatPr defaultColWidth="9.140625" defaultRowHeight="15"/>
  <cols>
    <col min="1" max="1" width="3.7109375" style="0" customWidth="1"/>
    <col min="2" max="2" width="8.28125" style="0" customWidth="1"/>
    <col min="3" max="3" width="65.28125" style="0" customWidth="1"/>
    <col min="4" max="4" width="176.421875" style="0" customWidth="1"/>
    <col min="5" max="5" width="16.00390625" style="0" customWidth="1"/>
    <col min="6" max="6" width="16.7109375" style="0" customWidth="1"/>
  </cols>
  <sheetData>
    <row r="1" ht="10.15" customHeight="1"/>
    <row r="2" spans="2:4" ht="15.75">
      <c r="B2" s="83" t="str">
        <f>+Přehled!B2</f>
        <v>Patria Finance, a.s.</v>
      </c>
      <c r="D2" s="293" t="s">
        <v>222</v>
      </c>
    </row>
    <row r="3" ht="10.15" customHeight="1"/>
    <row r="4" spans="2:6" ht="15.75">
      <c r="B4" s="62" t="s">
        <v>196</v>
      </c>
      <c r="C4" s="44"/>
      <c r="D4" s="45"/>
      <c r="F4" s="76"/>
    </row>
    <row r="5" spans="2:6" ht="14.45" customHeight="1">
      <c r="B5" s="451" t="s">
        <v>271</v>
      </c>
      <c r="C5" s="451"/>
      <c r="D5" s="451"/>
      <c r="F5" s="77"/>
    </row>
    <row r="6" spans="2:6" ht="16.9" customHeight="1">
      <c r="B6" s="287" t="s">
        <v>224</v>
      </c>
      <c r="C6" s="18"/>
      <c r="D6" s="7"/>
      <c r="F6" s="77"/>
    </row>
    <row r="7" spans="2:4" ht="15">
      <c r="B7" s="41" t="s">
        <v>39</v>
      </c>
      <c r="C7" s="42"/>
      <c r="D7" s="383">
        <f>'IF RM1'!D7</f>
        <v>45291</v>
      </c>
    </row>
    <row r="9" spans="2:4" ht="15.75" thickBot="1">
      <c r="B9" s="7"/>
      <c r="C9" s="7"/>
      <c r="D9" s="7"/>
    </row>
    <row r="10" spans="2:4" ht="16.15" customHeight="1">
      <c r="B10" s="8"/>
      <c r="C10" s="7"/>
      <c r="D10" s="39" t="s">
        <v>0</v>
      </c>
    </row>
    <row r="11" spans="2:4" ht="16.15" customHeight="1" thickBot="1">
      <c r="B11" s="9"/>
      <c r="C11" s="79"/>
      <c r="D11" s="104" t="s">
        <v>12</v>
      </c>
    </row>
    <row r="12" spans="2:4" ht="303.75" customHeight="1">
      <c r="B12" s="107">
        <v>1</v>
      </c>
      <c r="C12" s="108" t="s">
        <v>206</v>
      </c>
      <c r="D12" s="384" t="s">
        <v>405</v>
      </c>
    </row>
    <row r="13" spans="2:4" ht="64.9" customHeight="1">
      <c r="B13" s="110">
        <v>2</v>
      </c>
      <c r="C13" s="176" t="s">
        <v>209</v>
      </c>
      <c r="D13" s="385" t="s">
        <v>406</v>
      </c>
    </row>
    <row r="14" spans="2:4" ht="89.25" customHeight="1" thickBot="1">
      <c r="B14" s="111">
        <v>3</v>
      </c>
      <c r="C14" s="112" t="s">
        <v>197</v>
      </c>
      <c r="D14" s="386" t="s">
        <v>407</v>
      </c>
    </row>
    <row r="16" ht="15">
      <c r="B16" s="80" t="s">
        <v>207</v>
      </c>
    </row>
  </sheetData>
  <mergeCells count="1">
    <mergeCell ref="B5:D5"/>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92" r:id="rId1"/>
  <headerFooter>
    <oddHeader>&amp;C&amp;"Calibri"&amp;10&amp;K000000Internal&amp;1#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F25"/>
  <sheetViews>
    <sheetView showGridLines="0" workbookViewId="0" topLeftCell="A1">
      <selection activeCell="F27" sqref="F27"/>
    </sheetView>
  </sheetViews>
  <sheetFormatPr defaultColWidth="9.140625" defaultRowHeight="15"/>
  <cols>
    <col min="1" max="1" width="3.7109375" style="0" customWidth="1"/>
    <col min="3" max="3" width="59.28125" style="0" customWidth="1"/>
    <col min="4" max="4" width="18.00390625" style="0" customWidth="1"/>
    <col min="5" max="5" width="6.7109375" style="0" customWidth="1"/>
    <col min="6" max="6" width="36.140625" style="0" customWidth="1"/>
  </cols>
  <sheetData>
    <row r="1" ht="10.15" customHeight="1"/>
    <row r="2" spans="2:4" ht="15.75">
      <c r="B2" s="83" t="str">
        <f>+Přehled!B2</f>
        <v>Patria Finance, a.s.</v>
      </c>
      <c r="D2" s="293" t="s">
        <v>222</v>
      </c>
    </row>
    <row r="3" ht="10.15" customHeight="1"/>
    <row r="4" spans="2:5" ht="18.6" customHeight="1">
      <c r="B4" s="297" t="s">
        <v>233</v>
      </c>
      <c r="C4" s="101"/>
      <c r="D4" s="94"/>
      <c r="E4" s="93"/>
    </row>
    <row r="5" spans="2:4" ht="25.15" customHeight="1">
      <c r="B5" s="452" t="s">
        <v>272</v>
      </c>
      <c r="C5" s="452"/>
      <c r="D5" s="452"/>
    </row>
    <row r="6" spans="2:4" ht="16.15" customHeight="1">
      <c r="B6" s="21" t="s">
        <v>42</v>
      </c>
      <c r="C6" s="7"/>
      <c r="D6" s="7"/>
    </row>
    <row r="7" spans="2:4" ht="16.15" customHeight="1">
      <c r="B7" s="287" t="s">
        <v>224</v>
      </c>
      <c r="C7" s="18"/>
      <c r="D7" s="7"/>
    </row>
    <row r="8" spans="2:4" ht="16.15" customHeight="1">
      <c r="B8" s="41" t="s">
        <v>39</v>
      </c>
      <c r="C8" s="42"/>
      <c r="D8" s="383">
        <f>'IF RM1'!D7</f>
        <v>45291</v>
      </c>
    </row>
    <row r="9" spans="2:4" ht="16.15" customHeight="1">
      <c r="B9" s="17"/>
      <c r="C9" s="18"/>
      <c r="D9" s="7"/>
    </row>
    <row r="10" spans="2:3" ht="15">
      <c r="B10" s="8"/>
      <c r="C10" s="8"/>
    </row>
    <row r="11" spans="2:3" ht="15.75" thickBot="1">
      <c r="B11" s="9"/>
      <c r="C11" s="10"/>
    </row>
    <row r="12" spans="2:4" ht="30">
      <c r="B12" s="113"/>
      <c r="C12" s="375" t="s">
        <v>388</v>
      </c>
      <c r="D12" s="453" t="s">
        <v>205</v>
      </c>
    </row>
    <row r="13" spans="2:4" ht="15.75" thickBot="1">
      <c r="B13" s="114"/>
      <c r="C13" s="115" t="s">
        <v>193</v>
      </c>
      <c r="D13" s="541"/>
    </row>
    <row r="14" spans="2:4" ht="15">
      <c r="B14" s="107">
        <v>1</v>
      </c>
      <c r="C14" s="380" t="s">
        <v>451</v>
      </c>
      <c r="D14" s="381">
        <v>2</v>
      </c>
    </row>
    <row r="15" spans="1:4" ht="15">
      <c r="A15" s="3"/>
      <c r="B15" s="110">
        <v>2</v>
      </c>
      <c r="C15" s="432" t="s">
        <v>450</v>
      </c>
      <c r="D15" s="433">
        <v>1</v>
      </c>
    </row>
    <row r="16" spans="1:4" ht="15">
      <c r="A16" s="3"/>
      <c r="B16" s="110">
        <v>3</v>
      </c>
      <c r="C16" s="432" t="s">
        <v>449</v>
      </c>
      <c r="D16" s="433">
        <v>0</v>
      </c>
    </row>
    <row r="17" spans="1:4" ht="15">
      <c r="A17" s="3"/>
      <c r="B17" s="110">
        <v>4</v>
      </c>
      <c r="C17" s="432" t="s">
        <v>452</v>
      </c>
      <c r="D17" s="433">
        <v>0</v>
      </c>
    </row>
    <row r="18" spans="2:6" ht="15">
      <c r="B18" s="110">
        <v>5</v>
      </c>
      <c r="C18" s="432" t="s">
        <v>400</v>
      </c>
      <c r="D18" s="434">
        <v>7</v>
      </c>
      <c r="F18" s="3"/>
    </row>
    <row r="19" spans="2:4" ht="15">
      <c r="B19" s="110">
        <v>6</v>
      </c>
      <c r="C19" s="432" t="s">
        <v>401</v>
      </c>
      <c r="D19" s="434">
        <v>1</v>
      </c>
    </row>
    <row r="20" spans="2:4" ht="15">
      <c r="B20" s="110">
        <v>7</v>
      </c>
      <c r="C20" s="432" t="s">
        <v>448</v>
      </c>
      <c r="D20" s="434">
        <v>5</v>
      </c>
    </row>
    <row r="21" spans="2:4" ht="15">
      <c r="B21" s="435"/>
      <c r="C21" s="432"/>
      <c r="D21" s="434"/>
    </row>
    <row r="22" spans="2:4" ht="15.75" thickBot="1">
      <c r="B22" s="437"/>
      <c r="C22" s="542"/>
      <c r="D22" s="436"/>
    </row>
    <row r="25" spans="2:4" ht="45.6" customHeight="1">
      <c r="B25" s="454" t="s">
        <v>387</v>
      </c>
      <c r="C25" s="454"/>
      <c r="D25" s="454"/>
    </row>
  </sheetData>
  <mergeCells count="3">
    <mergeCell ref="B5:D5"/>
    <mergeCell ref="D12:D13"/>
    <mergeCell ref="B25:D25"/>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99" r:id="rId1"/>
  <headerFooter>
    <oddHeader>&amp;C&amp;"Calibri"&amp;10&amp;K000000Internal&amp;1#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E19"/>
  <sheetViews>
    <sheetView showGridLines="0" workbookViewId="0" topLeftCell="A1">
      <selection activeCell="C7" sqref="C7"/>
    </sheetView>
  </sheetViews>
  <sheetFormatPr defaultColWidth="9.140625" defaultRowHeight="15"/>
  <cols>
    <col min="1" max="1" width="3.7109375" style="0" customWidth="1"/>
    <col min="3" max="3" width="63.140625" style="0" customWidth="1"/>
    <col min="4" max="4" width="69.28125" style="0" customWidth="1"/>
    <col min="5" max="5" width="31.421875" style="0" customWidth="1"/>
  </cols>
  <sheetData>
    <row r="1" ht="10.15" customHeight="1"/>
    <row r="2" spans="2:4" ht="15.75">
      <c r="B2" s="83" t="str">
        <f>+Přehled!B2</f>
        <v>Patria Finance, a.s.</v>
      </c>
      <c r="D2" s="293" t="s">
        <v>222</v>
      </c>
    </row>
    <row r="3" ht="10.15" customHeight="1"/>
    <row r="4" spans="2:4" ht="19.15" customHeight="1">
      <c r="B4" s="296" t="s">
        <v>30</v>
      </c>
      <c r="C4" s="50"/>
      <c r="D4" s="45"/>
    </row>
    <row r="5" spans="2:4" ht="20.1" customHeight="1">
      <c r="B5" s="455" t="s">
        <v>273</v>
      </c>
      <c r="C5" s="455"/>
      <c r="D5" s="455"/>
    </row>
    <row r="6" spans="2:4" ht="20.1" customHeight="1">
      <c r="B6" s="287" t="s">
        <v>224</v>
      </c>
      <c r="C6" s="18"/>
      <c r="D6" s="7"/>
    </row>
    <row r="7" spans="2:4" ht="20.1" customHeight="1">
      <c r="B7" s="41" t="s">
        <v>39</v>
      </c>
      <c r="C7" s="42"/>
      <c r="D7" s="383">
        <f>'IF RM1'!D7</f>
        <v>45291</v>
      </c>
    </row>
    <row r="8" spans="2:4" ht="20.1" customHeight="1" thickBot="1">
      <c r="B8" s="7"/>
      <c r="C8" s="7"/>
      <c r="D8" s="7"/>
    </row>
    <row r="9" spans="2:5" ht="15">
      <c r="B9" s="8"/>
      <c r="C9" s="8"/>
      <c r="D9" s="85" t="s">
        <v>0</v>
      </c>
      <c r="E9" s="99" t="s">
        <v>1</v>
      </c>
    </row>
    <row r="10" spans="2:5" ht="15.75" thickBot="1">
      <c r="B10" s="9"/>
      <c r="C10" s="10"/>
      <c r="D10" s="116" t="s">
        <v>12</v>
      </c>
      <c r="E10" s="100" t="s">
        <v>200</v>
      </c>
    </row>
    <row r="11" spans="2:5" ht="14.45" customHeight="1">
      <c r="B11" s="113"/>
      <c r="C11" s="117" t="s">
        <v>31</v>
      </c>
      <c r="D11" s="118"/>
      <c r="E11" s="457" t="s">
        <v>261</v>
      </c>
    </row>
    <row r="12" spans="2:5" ht="106.5" customHeight="1">
      <c r="B12" s="110">
        <v>1</v>
      </c>
      <c r="C12" s="33" t="s">
        <v>372</v>
      </c>
      <c r="D12" s="387" t="s">
        <v>408</v>
      </c>
      <c r="E12" s="458"/>
    </row>
    <row r="13" spans="2:5" ht="14.45" customHeight="1">
      <c r="B13" s="119"/>
      <c r="C13" s="61" t="s">
        <v>32</v>
      </c>
      <c r="D13" s="120"/>
      <c r="E13" s="459" t="s">
        <v>262</v>
      </c>
    </row>
    <row r="14" spans="2:5" ht="14.45" customHeight="1">
      <c r="B14" s="110">
        <v>2</v>
      </c>
      <c r="C14" s="12" t="s">
        <v>389</v>
      </c>
      <c r="D14" s="381" t="s">
        <v>409</v>
      </c>
      <c r="E14" s="460"/>
    </row>
    <row r="15" spans="2:5" ht="15">
      <c r="B15" s="110">
        <v>3</v>
      </c>
      <c r="C15" s="5" t="s">
        <v>40</v>
      </c>
      <c r="D15" s="381">
        <v>4</v>
      </c>
      <c r="E15" s="460"/>
    </row>
    <row r="16" spans="2:5" ht="15.75" thickBot="1">
      <c r="B16" s="111">
        <v>4</v>
      </c>
      <c r="C16" s="121" t="s">
        <v>41</v>
      </c>
      <c r="D16" s="388">
        <v>12</v>
      </c>
      <c r="E16" s="461"/>
    </row>
    <row r="17" ht="18.6" customHeight="1"/>
    <row r="18" spans="2:4" ht="43.5" customHeight="1">
      <c r="B18" s="456" t="s">
        <v>399</v>
      </c>
      <c r="C18" s="456"/>
      <c r="D18" s="456"/>
    </row>
    <row r="19" spans="2:4" ht="15">
      <c r="B19" s="462" t="s">
        <v>373</v>
      </c>
      <c r="C19" s="462"/>
      <c r="D19" s="462"/>
    </row>
  </sheetData>
  <mergeCells count="5">
    <mergeCell ref="B5:D5"/>
    <mergeCell ref="B18:D18"/>
    <mergeCell ref="E11:E12"/>
    <mergeCell ref="E13:E16"/>
    <mergeCell ref="B19:D19"/>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74" r:id="rId1"/>
  <headerFooter>
    <oddHeader>&amp;C&amp;"Calibri"&amp;10&amp;K000000Internal&amp;1#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110"/>
  <sheetViews>
    <sheetView showGridLines="0" workbookViewId="0" topLeftCell="A1">
      <selection activeCell="C9" sqref="C9"/>
    </sheetView>
  </sheetViews>
  <sheetFormatPr defaultColWidth="11.00390625" defaultRowHeight="15"/>
  <cols>
    <col min="1" max="1" width="3.7109375" style="2" customWidth="1"/>
    <col min="2" max="2" width="7.421875" style="6" customWidth="1"/>
    <col min="3" max="3" width="86.00390625" style="0" customWidth="1"/>
    <col min="4" max="4" width="18.57421875" style="0" customWidth="1"/>
    <col min="5" max="5" width="42.8515625" style="0" customWidth="1"/>
    <col min="6" max="6" width="22.28125" style="2" customWidth="1"/>
    <col min="7" max="16384" width="11.00390625" style="2" customWidth="1"/>
  </cols>
  <sheetData>
    <row r="1" spans="2:6" ht="10.15" customHeight="1">
      <c r="B1" s="34"/>
      <c r="F1"/>
    </row>
    <row r="2" spans="2:6" ht="15.75">
      <c r="B2" s="83" t="str">
        <f>+Přehled!B2</f>
        <v>Patria Finance, a.s.</v>
      </c>
      <c r="D2" s="83"/>
      <c r="E2" s="293" t="s">
        <v>222</v>
      </c>
      <c r="F2"/>
    </row>
    <row r="3" spans="2:6" ht="10.15" customHeight="1">
      <c r="B3" s="34"/>
      <c r="F3"/>
    </row>
    <row r="4" spans="2:6" ht="20.1" customHeight="1">
      <c r="B4" s="295" t="s">
        <v>248</v>
      </c>
      <c r="C4" s="44"/>
      <c r="D4" s="44"/>
      <c r="E4" s="63"/>
      <c r="F4"/>
    </row>
    <row r="5" spans="2:6" ht="34.9" customHeight="1">
      <c r="B5" s="452" t="s">
        <v>274</v>
      </c>
      <c r="C5" s="466"/>
      <c r="D5" s="466"/>
      <c r="E5" s="466"/>
      <c r="F5"/>
    </row>
    <row r="6" spans="2:6" ht="16.15" customHeight="1">
      <c r="B6" s="287" t="s">
        <v>224</v>
      </c>
      <c r="C6" s="14"/>
      <c r="D6" s="14"/>
      <c r="F6" s="78"/>
    </row>
    <row r="7" spans="2:5" ht="17.45" customHeight="1">
      <c r="B7" s="41" t="s">
        <v>39</v>
      </c>
      <c r="C7" s="42"/>
      <c r="D7" s="103"/>
      <c r="E7" s="383">
        <f>'IF RM1'!D7</f>
        <v>45291</v>
      </c>
    </row>
    <row r="8" spans="2:5" ht="15">
      <c r="B8" s="17"/>
      <c r="E8" s="2"/>
    </row>
    <row r="9" spans="2:5" ht="15.75" thickBot="1">
      <c r="B9" s="17"/>
      <c r="D9" s="97" t="s">
        <v>204</v>
      </c>
      <c r="E9" s="97"/>
    </row>
    <row r="10" spans="2:5" ht="15">
      <c r="B10" s="3"/>
      <c r="D10" s="122" t="s">
        <v>83</v>
      </c>
      <c r="E10" s="123" t="s">
        <v>84</v>
      </c>
    </row>
    <row r="11" spans="2:5" ht="45.75" thickBot="1">
      <c r="B11" s="3"/>
      <c r="C11" s="3"/>
      <c r="D11" s="124" t="s">
        <v>390</v>
      </c>
      <c r="E11" s="125" t="s">
        <v>85</v>
      </c>
    </row>
    <row r="12" spans="2:5" s="4" customFormat="1" ht="18" customHeight="1" thickBot="1">
      <c r="B12" s="463" t="s">
        <v>391</v>
      </c>
      <c r="C12" s="464"/>
      <c r="D12" s="464"/>
      <c r="E12" s="465"/>
    </row>
    <row r="13" spans="2:6" ht="15">
      <c r="B13" s="215">
        <v>1</v>
      </c>
      <c r="C13" s="216" t="s">
        <v>86</v>
      </c>
      <c r="D13" s="389">
        <v>544700596.53</v>
      </c>
      <c r="E13" s="109"/>
      <c r="F13" s="431"/>
    </row>
    <row r="14" spans="2:5" ht="15">
      <c r="B14" s="217">
        <v>2</v>
      </c>
      <c r="C14" s="218" t="s">
        <v>87</v>
      </c>
      <c r="D14" s="390">
        <f>D13</f>
        <v>544700596.53</v>
      </c>
      <c r="E14" s="126"/>
    </row>
    <row r="15" spans="2:5" ht="15">
      <c r="B15" s="217">
        <v>3</v>
      </c>
      <c r="C15" s="218" t="s">
        <v>88</v>
      </c>
      <c r="D15" s="390">
        <f>D14</f>
        <v>544700596.53</v>
      </c>
      <c r="E15" s="126"/>
    </row>
    <row r="16" spans="2:5" ht="15">
      <c r="B16" s="110">
        <v>4</v>
      </c>
      <c r="C16" s="5" t="s">
        <v>89</v>
      </c>
      <c r="D16" s="390">
        <v>150000000</v>
      </c>
      <c r="E16" s="126"/>
    </row>
    <row r="17" spans="2:5" ht="15">
      <c r="B17" s="110">
        <v>5</v>
      </c>
      <c r="C17" s="5" t="s">
        <v>90</v>
      </c>
      <c r="D17" s="390">
        <v>0</v>
      </c>
      <c r="E17" s="126"/>
    </row>
    <row r="18" spans="2:5" ht="15">
      <c r="B18" s="110">
        <v>6</v>
      </c>
      <c r="C18" s="5" t="s">
        <v>91</v>
      </c>
      <c r="D18" s="390">
        <v>0</v>
      </c>
      <c r="E18" s="126"/>
    </row>
    <row r="19" spans="2:5" ht="15">
      <c r="B19" s="110">
        <v>7</v>
      </c>
      <c r="C19" s="5" t="s">
        <v>92</v>
      </c>
      <c r="D19" s="390"/>
      <c r="E19" s="126"/>
    </row>
    <row r="20" spans="2:5" ht="15">
      <c r="B20" s="110">
        <v>8</v>
      </c>
      <c r="C20" s="5" t="s">
        <v>93</v>
      </c>
      <c r="D20" s="390">
        <v>562467617.02</v>
      </c>
      <c r="E20" s="126"/>
    </row>
    <row r="21" spans="2:5" ht="15">
      <c r="B21" s="110">
        <v>9</v>
      </c>
      <c r="C21" s="5" t="s">
        <v>94</v>
      </c>
      <c r="D21" s="390"/>
      <c r="E21" s="126"/>
    </row>
    <row r="22" spans="2:5" ht="15">
      <c r="B22" s="110">
        <v>10</v>
      </c>
      <c r="C22" s="5" t="s">
        <v>95</v>
      </c>
      <c r="D22" s="390"/>
      <c r="E22" s="126"/>
    </row>
    <row r="23" spans="2:5" ht="15">
      <c r="B23" s="110">
        <v>11</v>
      </c>
      <c r="C23" s="5" t="s">
        <v>93</v>
      </c>
      <c r="D23" s="390"/>
      <c r="E23" s="126"/>
    </row>
    <row r="24" spans="2:5" ht="15">
      <c r="B24" s="110">
        <v>12</v>
      </c>
      <c r="C24" s="5" t="s">
        <v>96</v>
      </c>
      <c r="D24" s="443">
        <f>D31</f>
        <v>-167767020.48999998</v>
      </c>
      <c r="E24" s="126"/>
    </row>
    <row r="25" spans="2:5" ht="15">
      <c r="B25" s="110">
        <v>13</v>
      </c>
      <c r="C25" s="219" t="s">
        <v>97</v>
      </c>
      <c r="D25" s="390"/>
      <c r="E25" s="126"/>
    </row>
    <row r="26" spans="2:5" ht="15">
      <c r="B26" s="110">
        <v>14</v>
      </c>
      <c r="C26" s="220" t="s">
        <v>98</v>
      </c>
      <c r="D26" s="390"/>
      <c r="E26" s="126"/>
    </row>
    <row r="27" spans="2:5" ht="15">
      <c r="B27" s="110">
        <v>15</v>
      </c>
      <c r="C27" s="220" t="s">
        <v>99</v>
      </c>
      <c r="D27" s="390"/>
      <c r="E27" s="126"/>
    </row>
    <row r="28" spans="2:5" ht="15">
      <c r="B28" s="110">
        <v>16</v>
      </c>
      <c r="C28" s="220" t="s">
        <v>100</v>
      </c>
      <c r="D28" s="390"/>
      <c r="E28" s="126"/>
    </row>
    <row r="29" spans="2:5" ht="15">
      <c r="B29" s="110">
        <v>17</v>
      </c>
      <c r="C29" s="219" t="s">
        <v>101</v>
      </c>
      <c r="D29" s="390"/>
      <c r="E29" s="126"/>
    </row>
    <row r="30" spans="2:5" ht="15">
      <c r="B30" s="110">
        <v>18</v>
      </c>
      <c r="C30" s="219" t="s">
        <v>102</v>
      </c>
      <c r="D30" s="390"/>
      <c r="E30" s="126"/>
    </row>
    <row r="31" spans="2:5" ht="15">
      <c r="B31" s="110">
        <v>19</v>
      </c>
      <c r="C31" s="219" t="s">
        <v>103</v>
      </c>
      <c r="D31" s="429">
        <v>-167767020.48999998</v>
      </c>
      <c r="E31" s="126"/>
    </row>
    <row r="32" spans="2:5" ht="30">
      <c r="B32" s="110">
        <v>20</v>
      </c>
      <c r="C32" s="221" t="s">
        <v>104</v>
      </c>
      <c r="D32" s="391">
        <v>0</v>
      </c>
      <c r="E32" s="222"/>
    </row>
    <row r="33" spans="2:5" ht="15">
      <c r="B33" s="110">
        <v>21</v>
      </c>
      <c r="C33" s="221" t="s">
        <v>105</v>
      </c>
      <c r="D33" s="391"/>
      <c r="E33" s="222"/>
    </row>
    <row r="34" spans="2:5" ht="30">
      <c r="B34" s="110">
        <v>22</v>
      </c>
      <c r="C34" s="221" t="s">
        <v>106</v>
      </c>
      <c r="D34" s="391"/>
      <c r="E34" s="222"/>
    </row>
    <row r="35" spans="2:5" ht="30">
      <c r="B35" s="110">
        <v>23</v>
      </c>
      <c r="C35" s="223" t="s">
        <v>107</v>
      </c>
      <c r="D35" s="390">
        <v>0</v>
      </c>
      <c r="E35" s="126"/>
    </row>
    <row r="36" spans="2:5" ht="30">
      <c r="B36" s="110">
        <v>24</v>
      </c>
      <c r="C36" s="223" t="s">
        <v>108</v>
      </c>
      <c r="D36" s="390">
        <v>0</v>
      </c>
      <c r="E36" s="126"/>
    </row>
    <row r="37" spans="2:5" ht="15">
      <c r="B37" s="110">
        <v>25</v>
      </c>
      <c r="C37" s="223" t="s">
        <v>109</v>
      </c>
      <c r="D37" s="390"/>
      <c r="E37" s="126"/>
    </row>
    <row r="38" spans="2:5" ht="15">
      <c r="B38" s="110">
        <v>26</v>
      </c>
      <c r="C38" s="223" t="s">
        <v>110</v>
      </c>
      <c r="D38" s="390">
        <v>0</v>
      </c>
      <c r="E38" s="126"/>
    </row>
    <row r="39" spans="2:5" ht="15">
      <c r="B39" s="110">
        <v>27</v>
      </c>
      <c r="C39" s="224" t="s">
        <v>111</v>
      </c>
      <c r="D39" s="390">
        <v>0</v>
      </c>
      <c r="E39" s="126"/>
    </row>
    <row r="40" spans="2:5" ht="15">
      <c r="B40" s="110">
        <v>28</v>
      </c>
      <c r="C40" s="225" t="s">
        <v>112</v>
      </c>
      <c r="D40" s="390"/>
      <c r="E40" s="126"/>
    </row>
    <row r="41" spans="2:5" ht="15">
      <c r="B41" s="110">
        <v>29</v>
      </c>
      <c r="C41" s="33" t="s">
        <v>113</v>
      </c>
      <c r="D41" s="390"/>
      <c r="E41" s="126"/>
    </row>
    <row r="42" spans="2:5" ht="15">
      <c r="B42" s="110">
        <v>30</v>
      </c>
      <c r="C42" s="33" t="s">
        <v>90</v>
      </c>
      <c r="D42" s="390"/>
      <c r="E42" s="126"/>
    </row>
    <row r="43" spans="2:5" ht="15">
      <c r="B43" s="110">
        <v>31</v>
      </c>
      <c r="C43" s="33" t="s">
        <v>114</v>
      </c>
      <c r="D43" s="390"/>
      <c r="E43" s="126"/>
    </row>
    <row r="44" spans="2:5" ht="15">
      <c r="B44" s="110">
        <v>32</v>
      </c>
      <c r="C44" s="223" t="s">
        <v>115</v>
      </c>
      <c r="D44" s="390"/>
      <c r="E44" s="126"/>
    </row>
    <row r="45" spans="2:5" ht="15">
      <c r="B45" s="110">
        <v>33</v>
      </c>
      <c r="C45" s="226" t="s">
        <v>116</v>
      </c>
      <c r="D45" s="390"/>
      <c r="E45" s="126"/>
    </row>
    <row r="46" spans="2:5" ht="15">
      <c r="B46" s="110">
        <v>34</v>
      </c>
      <c r="C46" s="226" t="s">
        <v>117</v>
      </c>
      <c r="D46" s="390"/>
      <c r="E46" s="126"/>
    </row>
    <row r="47" spans="2:5" ht="15">
      <c r="B47" s="110">
        <v>35</v>
      </c>
      <c r="C47" s="226" t="s">
        <v>118</v>
      </c>
      <c r="D47" s="390"/>
      <c r="E47" s="126"/>
    </row>
    <row r="48" spans="2:5" ht="30">
      <c r="B48" s="110">
        <v>36</v>
      </c>
      <c r="C48" s="223" t="s">
        <v>119</v>
      </c>
      <c r="D48" s="390"/>
      <c r="E48" s="126"/>
    </row>
    <row r="49" spans="2:5" ht="30">
      <c r="B49" s="110">
        <v>37</v>
      </c>
      <c r="C49" s="223" t="s">
        <v>120</v>
      </c>
      <c r="D49" s="390"/>
      <c r="E49" s="126"/>
    </row>
    <row r="50" spans="2:5" ht="15">
      <c r="B50" s="110">
        <v>38</v>
      </c>
      <c r="C50" s="223" t="s">
        <v>110</v>
      </c>
      <c r="D50" s="390"/>
      <c r="E50" s="126"/>
    </row>
    <row r="51" spans="2:5" ht="15">
      <c r="B51" s="110">
        <v>39</v>
      </c>
      <c r="C51" s="224" t="s">
        <v>121</v>
      </c>
      <c r="D51" s="390"/>
      <c r="E51" s="126"/>
    </row>
    <row r="52" spans="2:5" ht="15">
      <c r="B52" s="110">
        <v>40</v>
      </c>
      <c r="C52" s="225" t="s">
        <v>122</v>
      </c>
      <c r="D52" s="390">
        <v>0</v>
      </c>
      <c r="E52" s="126"/>
    </row>
    <row r="53" spans="2:5" ht="15">
      <c r="B53" s="110">
        <v>41</v>
      </c>
      <c r="C53" s="33" t="s">
        <v>113</v>
      </c>
      <c r="D53" s="390"/>
      <c r="E53" s="126"/>
    </row>
    <row r="54" spans="2:5" ht="15">
      <c r="B54" s="110">
        <v>42</v>
      </c>
      <c r="C54" s="33" t="s">
        <v>90</v>
      </c>
      <c r="D54" s="390"/>
      <c r="E54" s="126"/>
    </row>
    <row r="55" spans="2:5" ht="15">
      <c r="B55" s="110">
        <v>43</v>
      </c>
      <c r="C55" s="33" t="s">
        <v>123</v>
      </c>
      <c r="D55" s="390"/>
      <c r="E55" s="126"/>
    </row>
    <row r="56" spans="2:5" ht="15">
      <c r="B56" s="110">
        <v>44</v>
      </c>
      <c r="C56" s="223" t="s">
        <v>124</v>
      </c>
      <c r="D56" s="390"/>
      <c r="E56" s="126"/>
    </row>
    <row r="57" spans="2:5" ht="15">
      <c r="B57" s="110">
        <v>45</v>
      </c>
      <c r="C57" s="226" t="s">
        <v>125</v>
      </c>
      <c r="D57" s="390"/>
      <c r="E57" s="126"/>
    </row>
    <row r="58" spans="2:5" ht="15">
      <c r="B58" s="110">
        <v>46</v>
      </c>
      <c r="C58" s="226" t="s">
        <v>126</v>
      </c>
      <c r="D58" s="390"/>
      <c r="E58" s="126"/>
    </row>
    <row r="59" spans="2:5" ht="15">
      <c r="B59" s="110">
        <v>47</v>
      </c>
      <c r="C59" s="226" t="s">
        <v>127</v>
      </c>
      <c r="D59" s="390"/>
      <c r="E59" s="126"/>
    </row>
    <row r="60" spans="2:5" ht="30">
      <c r="B60" s="110">
        <v>48</v>
      </c>
      <c r="C60" s="223" t="s">
        <v>128</v>
      </c>
      <c r="D60" s="390"/>
      <c r="E60" s="126"/>
    </row>
    <row r="61" spans="2:5" ht="30">
      <c r="B61" s="110">
        <v>49</v>
      </c>
      <c r="C61" s="223" t="s">
        <v>129</v>
      </c>
      <c r="D61" s="390"/>
      <c r="E61" s="126"/>
    </row>
    <row r="62" spans="2:5" ht="15.75" thickBot="1">
      <c r="B62" s="111">
        <v>50</v>
      </c>
      <c r="C62" s="227" t="s">
        <v>130</v>
      </c>
      <c r="D62" s="392"/>
      <c r="E62" s="228"/>
    </row>
    <row r="63" spans="2:5" ht="15">
      <c r="B63" s="48"/>
      <c r="C63" s="49"/>
      <c r="D63" s="49"/>
      <c r="E63" s="49"/>
    </row>
    <row r="64" spans="2:5" ht="22.9" customHeight="1">
      <c r="B64" s="467" t="s">
        <v>375</v>
      </c>
      <c r="C64" s="467"/>
      <c r="D64" s="467"/>
      <c r="E64" s="467"/>
    </row>
    <row r="65" spans="2:5" ht="20.45" customHeight="1">
      <c r="B65" s="462" t="s">
        <v>376</v>
      </c>
      <c r="C65" s="462"/>
      <c r="D65" s="462"/>
      <c r="E65" s="462"/>
    </row>
    <row r="66" ht="15">
      <c r="B66"/>
    </row>
    <row r="67" ht="15">
      <c r="B67"/>
    </row>
    <row r="68" ht="15">
      <c r="B68"/>
    </row>
    <row r="69" ht="13.15" customHeight="1">
      <c r="B69"/>
    </row>
    <row r="70" ht="13.15" customHeight="1">
      <c r="B70"/>
    </row>
    <row r="71" ht="15">
      <c r="B71"/>
    </row>
    <row r="72" ht="15">
      <c r="B72"/>
    </row>
    <row r="73" ht="15">
      <c r="B73"/>
    </row>
    <row r="74" ht="15">
      <c r="B74"/>
    </row>
    <row r="75" ht="15">
      <c r="B75"/>
    </row>
    <row r="76" ht="15">
      <c r="B76"/>
    </row>
    <row r="77" ht="15">
      <c r="B77"/>
    </row>
    <row r="78" ht="15">
      <c r="B78"/>
    </row>
    <row r="79" ht="15">
      <c r="B79"/>
    </row>
    <row r="80" ht="15">
      <c r="B80"/>
    </row>
    <row r="81" ht="15">
      <c r="B81"/>
    </row>
    <row r="82" ht="15">
      <c r="B82"/>
    </row>
    <row r="83" ht="15">
      <c r="B83"/>
    </row>
    <row r="84" ht="15">
      <c r="B84"/>
    </row>
    <row r="85" ht="15">
      <c r="B85"/>
    </row>
    <row r="86" ht="15">
      <c r="B86"/>
    </row>
    <row r="87" ht="15">
      <c r="B87"/>
    </row>
    <row r="88" ht="15">
      <c r="B88"/>
    </row>
    <row r="89" ht="15">
      <c r="B89"/>
    </row>
    <row r="90" ht="15">
      <c r="B90"/>
    </row>
    <row r="91" ht="15">
      <c r="B91"/>
    </row>
    <row r="92" ht="15">
      <c r="B92"/>
    </row>
    <row r="93" ht="15">
      <c r="B93"/>
    </row>
    <row r="94" ht="15">
      <c r="B94"/>
    </row>
    <row r="95" ht="15">
      <c r="B95"/>
    </row>
    <row r="96" ht="15">
      <c r="B96"/>
    </row>
    <row r="97" ht="15">
      <c r="B97"/>
    </row>
    <row r="98" ht="15">
      <c r="B98"/>
    </row>
    <row r="99" ht="15">
      <c r="B99"/>
    </row>
    <row r="100" ht="15">
      <c r="B100"/>
    </row>
    <row r="101" ht="15">
      <c r="B101"/>
    </row>
    <row r="102" ht="15">
      <c r="B102"/>
    </row>
    <row r="103" ht="15">
      <c r="B103"/>
    </row>
    <row r="104" ht="15">
      <c r="B104"/>
    </row>
    <row r="105" ht="15">
      <c r="B105"/>
    </row>
    <row r="106" ht="15">
      <c r="B106"/>
    </row>
    <row r="107" ht="15">
      <c r="B107"/>
    </row>
    <row r="108" ht="15">
      <c r="B108"/>
    </row>
    <row r="109" ht="15">
      <c r="B109"/>
    </row>
    <row r="110" ht="15">
      <c r="B110"/>
    </row>
  </sheetData>
  <mergeCells count="4">
    <mergeCell ref="B12:E12"/>
    <mergeCell ref="B5:E5"/>
    <mergeCell ref="B64:E64"/>
    <mergeCell ref="B65:E65"/>
  </mergeCells>
  <printOptions/>
  <pageMargins left="0.7086614173228347" right="0.7086614173228347" top="0.7874015748031497" bottom="0.7874015748031497" header="0.31496062992125984" footer="0.31496062992125984"/>
  <pageSetup fitToHeight="2" fitToWidth="1" horizontalDpi="600" verticalDpi="600" orientation="landscape" paperSize="9" scale="82" r:id="rId1"/>
  <headerFooter>
    <oddHeader>&amp;C&amp;"Calibri"&amp;10&amp;K000000Internal&amp;1#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G47"/>
  <sheetViews>
    <sheetView showGridLines="0" workbookViewId="0" topLeftCell="A1">
      <selection activeCell="C12" sqref="C12"/>
    </sheetView>
  </sheetViews>
  <sheetFormatPr defaultColWidth="11.00390625" defaultRowHeight="15"/>
  <cols>
    <col min="1" max="1" width="3.7109375" style="298" customWidth="1"/>
    <col min="2" max="2" width="7.00390625" style="298" customWidth="1"/>
    <col min="3" max="3" width="47.7109375" style="298" customWidth="1"/>
    <col min="4" max="4" width="42.421875" style="298" customWidth="1"/>
    <col min="5" max="5" width="33.7109375" style="298" customWidth="1"/>
    <col min="6" max="6" width="29.7109375" style="298" customWidth="1"/>
    <col min="7" max="7" width="25.00390625" style="298" customWidth="1"/>
    <col min="8" max="16384" width="11.00390625" style="298" customWidth="1"/>
  </cols>
  <sheetData>
    <row r="1" ht="10.15" customHeight="1"/>
    <row r="2" spans="2:6" ht="15.75">
      <c r="B2" s="299" t="str">
        <f>+Přehled!B2</f>
        <v>Patria Finance, a.s.</v>
      </c>
      <c r="D2" s="299"/>
      <c r="F2" s="293" t="s">
        <v>222</v>
      </c>
    </row>
    <row r="3" ht="10.15" customHeight="1"/>
    <row r="4" spans="2:7" ht="15.75">
      <c r="B4" s="62" t="s">
        <v>182</v>
      </c>
      <c r="C4" s="300"/>
      <c r="D4" s="300"/>
      <c r="E4" s="300"/>
      <c r="F4" s="301"/>
      <c r="G4" s="66"/>
    </row>
    <row r="5" spans="2:7" ht="34.35" customHeight="1">
      <c r="B5" s="469" t="s">
        <v>275</v>
      </c>
      <c r="C5" s="469"/>
      <c r="D5" s="469"/>
      <c r="E5" s="469"/>
      <c r="F5" s="469"/>
      <c r="G5" s="66"/>
    </row>
    <row r="6" spans="2:7" ht="16.15" customHeight="1">
      <c r="B6" s="302" t="s">
        <v>224</v>
      </c>
      <c r="C6" s="18"/>
      <c r="E6" s="66"/>
      <c r="G6" s="66"/>
    </row>
    <row r="7" spans="2:6" ht="16.15" customHeight="1">
      <c r="B7" s="303" t="s">
        <v>217</v>
      </c>
      <c r="C7" s="303"/>
      <c r="D7" s="303"/>
      <c r="E7" s="303"/>
      <c r="F7" s="303"/>
    </row>
    <row r="8" spans="2:6" ht="16.15" customHeight="1">
      <c r="B8" s="339" t="s">
        <v>229</v>
      </c>
      <c r="C8" s="304"/>
      <c r="D8" s="304"/>
      <c r="E8" s="304"/>
      <c r="F8" s="304"/>
    </row>
    <row r="9" spans="2:6" ht="16.15" customHeight="1">
      <c r="B9" s="305" t="s">
        <v>39</v>
      </c>
      <c r="C9" s="306"/>
      <c r="D9" s="306"/>
      <c r="E9" s="103"/>
      <c r="F9" s="383">
        <f>'IF RM1'!D7</f>
        <v>45291</v>
      </c>
    </row>
    <row r="10" spans="2:6" ht="15">
      <c r="B10" s="304"/>
      <c r="C10" s="66"/>
      <c r="D10" s="304"/>
      <c r="E10" s="304"/>
      <c r="F10" s="304"/>
    </row>
    <row r="11" spans="2:6" ht="15.75" thickBot="1">
      <c r="B11" s="304"/>
      <c r="C11" s="66"/>
      <c r="D11" s="430"/>
      <c r="E11" s="307" t="s">
        <v>204</v>
      </c>
      <c r="F11" s="304"/>
    </row>
    <row r="12" spans="2:6" ht="15">
      <c r="B12" s="308"/>
      <c r="C12" s="309"/>
      <c r="D12" s="310" t="s">
        <v>0</v>
      </c>
      <c r="E12" s="342" t="s">
        <v>1</v>
      </c>
      <c r="F12" s="311" t="s">
        <v>2</v>
      </c>
    </row>
    <row r="13" spans="2:6" ht="30">
      <c r="B13" s="308"/>
      <c r="C13" s="312"/>
      <c r="D13" s="313" t="s">
        <v>131</v>
      </c>
      <c r="E13" s="343" t="s">
        <v>132</v>
      </c>
      <c r="F13" s="314" t="s">
        <v>263</v>
      </c>
    </row>
    <row r="14" spans="2:6" ht="15.75" thickBot="1">
      <c r="B14" s="308"/>
      <c r="C14" s="312"/>
      <c r="D14" s="315" t="s">
        <v>133</v>
      </c>
      <c r="E14" s="344" t="s">
        <v>133</v>
      </c>
      <c r="F14" s="316"/>
    </row>
    <row r="15" spans="2:6" ht="16.5" customHeight="1" thickBot="1">
      <c r="B15" s="470" t="s">
        <v>134</v>
      </c>
      <c r="C15" s="471"/>
      <c r="D15" s="471"/>
      <c r="E15" s="471"/>
      <c r="F15" s="472"/>
    </row>
    <row r="16" spans="2:6" ht="15">
      <c r="B16" s="317">
        <v>1</v>
      </c>
      <c r="C16" s="318" t="s">
        <v>425</v>
      </c>
      <c r="D16" s="411">
        <v>474488000</v>
      </c>
      <c r="E16" s="336"/>
      <c r="F16" s="351"/>
    </row>
    <row r="17" spans="2:6" ht="15">
      <c r="B17" s="319">
        <v>2</v>
      </c>
      <c r="C17" s="320" t="s">
        <v>426</v>
      </c>
      <c r="D17" s="412">
        <v>14821000</v>
      </c>
      <c r="E17" s="337"/>
      <c r="F17" s="331"/>
    </row>
    <row r="18" spans="2:6" ht="15">
      <c r="B18" s="319">
        <v>3</v>
      </c>
      <c r="C18" s="320" t="s">
        <v>427</v>
      </c>
      <c r="D18" s="412">
        <v>3046222000</v>
      </c>
      <c r="E18" s="337"/>
      <c r="F18" s="323"/>
    </row>
    <row r="19" spans="2:6" ht="15">
      <c r="B19" s="319">
        <v>4</v>
      </c>
      <c r="C19" s="320" t="s">
        <v>428</v>
      </c>
      <c r="D19" s="412">
        <v>47467000</v>
      </c>
      <c r="E19" s="337"/>
      <c r="F19" s="322"/>
    </row>
    <row r="20" spans="2:6" ht="15">
      <c r="B20" s="319">
        <v>5</v>
      </c>
      <c r="C20" s="320" t="s">
        <v>429</v>
      </c>
      <c r="D20" s="412">
        <v>167767000</v>
      </c>
      <c r="E20" s="337"/>
      <c r="F20" s="322">
        <v>12</v>
      </c>
    </row>
    <row r="21" spans="2:6" ht="15">
      <c r="B21" s="319">
        <v>6</v>
      </c>
      <c r="C21" s="324" t="s">
        <v>430</v>
      </c>
      <c r="D21" s="412">
        <v>29864000</v>
      </c>
      <c r="E21" s="337"/>
      <c r="F21" s="322"/>
    </row>
    <row r="22" spans="2:6" ht="15">
      <c r="B22" s="319">
        <v>7</v>
      </c>
      <c r="C22" s="324" t="s">
        <v>453</v>
      </c>
      <c r="D22" s="412">
        <v>108000</v>
      </c>
      <c r="E22" s="337"/>
      <c r="F22" s="322"/>
    </row>
    <row r="23" spans="2:6" ht="15">
      <c r="B23" s="319"/>
      <c r="C23" s="324"/>
      <c r="D23" s="412"/>
      <c r="E23" s="337"/>
      <c r="F23" s="322"/>
    </row>
    <row r="24" spans="2:6" ht="15">
      <c r="B24" s="319"/>
      <c r="C24" s="320"/>
      <c r="D24" s="412"/>
      <c r="E24" s="337"/>
      <c r="F24" s="322"/>
    </row>
    <row r="25" spans="2:6" ht="15.75" thickBot="1">
      <c r="B25" s="325" t="s">
        <v>5</v>
      </c>
      <c r="C25" s="326" t="s">
        <v>135</v>
      </c>
      <c r="D25" s="413">
        <v>3780737000</v>
      </c>
      <c r="E25" s="338"/>
      <c r="F25" s="327"/>
    </row>
    <row r="26" spans="2:6" ht="16.5" customHeight="1" thickBot="1">
      <c r="B26" s="470" t="s">
        <v>136</v>
      </c>
      <c r="C26" s="471"/>
      <c r="D26" s="471"/>
      <c r="E26" s="471"/>
      <c r="F26" s="472"/>
    </row>
    <row r="27" spans="2:6" ht="15">
      <c r="B27" s="328">
        <v>1</v>
      </c>
      <c r="C27" s="329" t="s">
        <v>431</v>
      </c>
      <c r="D27" s="414">
        <v>1481232000</v>
      </c>
      <c r="E27" s="340"/>
      <c r="F27" s="330"/>
    </row>
    <row r="28" spans="2:6" ht="15">
      <c r="B28" s="319">
        <v>2</v>
      </c>
      <c r="C28" s="320" t="s">
        <v>432</v>
      </c>
      <c r="D28" s="412">
        <v>421000</v>
      </c>
      <c r="E28" s="337"/>
      <c r="F28" s="331"/>
    </row>
    <row r="29" spans="2:6" ht="15">
      <c r="B29" s="319">
        <v>3</v>
      </c>
      <c r="C29" s="320" t="s">
        <v>433</v>
      </c>
      <c r="D29" s="412">
        <v>1190454000</v>
      </c>
      <c r="E29" s="337"/>
      <c r="F29" s="331"/>
    </row>
    <row r="30" spans="2:6" ht="15">
      <c r="B30" s="319">
        <v>4</v>
      </c>
      <c r="C30" s="320" t="s">
        <v>434</v>
      </c>
      <c r="D30" s="412">
        <v>31249000</v>
      </c>
      <c r="E30" s="337"/>
      <c r="F30" s="331"/>
    </row>
    <row r="31" spans="2:6" ht="15">
      <c r="B31" s="319">
        <v>5</v>
      </c>
      <c r="C31" s="320" t="s">
        <v>435</v>
      </c>
      <c r="D31" s="412">
        <v>3550000</v>
      </c>
      <c r="E31" s="337"/>
      <c r="F31" s="331"/>
    </row>
    <row r="32" spans="2:6" ht="15">
      <c r="B32" s="319">
        <v>6</v>
      </c>
      <c r="C32" s="320" t="s">
        <v>436</v>
      </c>
      <c r="D32" s="412">
        <v>20274000</v>
      </c>
      <c r="E32" s="337"/>
      <c r="F32" s="331"/>
    </row>
    <row r="33" spans="2:6" ht="15">
      <c r="B33" s="319">
        <v>7</v>
      </c>
      <c r="C33" s="320" t="s">
        <v>437</v>
      </c>
      <c r="D33" s="412">
        <v>0</v>
      </c>
      <c r="E33" s="337"/>
      <c r="F33" s="331"/>
    </row>
    <row r="34" spans="2:6" ht="15">
      <c r="B34" s="319"/>
      <c r="C34" s="320"/>
      <c r="D34" s="321"/>
      <c r="E34" s="337"/>
      <c r="F34" s="331"/>
    </row>
    <row r="35" spans="2:6" ht="15.75" thickBot="1">
      <c r="B35" s="325" t="s">
        <v>5</v>
      </c>
      <c r="C35" s="326" t="s">
        <v>137</v>
      </c>
      <c r="D35" s="413">
        <f>SUM(D27:D34)</f>
        <v>2727180000</v>
      </c>
      <c r="E35" s="338"/>
      <c r="F35" s="332"/>
    </row>
    <row r="36" spans="2:6" ht="16.5" customHeight="1" thickBot="1">
      <c r="B36" s="470" t="s">
        <v>138</v>
      </c>
      <c r="C36" s="471"/>
      <c r="D36" s="471"/>
      <c r="E36" s="471"/>
      <c r="F36" s="472"/>
    </row>
    <row r="37" spans="2:6" ht="15">
      <c r="B37" s="328">
        <v>1</v>
      </c>
      <c r="C37" s="329" t="s">
        <v>415</v>
      </c>
      <c r="D37" s="414">
        <v>150000000</v>
      </c>
      <c r="E37" s="340"/>
      <c r="F37" s="330">
        <v>4</v>
      </c>
    </row>
    <row r="38" spans="2:6" ht="15">
      <c r="B38" s="319">
        <v>2</v>
      </c>
      <c r="C38" s="324" t="s">
        <v>438</v>
      </c>
      <c r="D38" s="412">
        <v>46468000</v>
      </c>
      <c r="E38" s="337"/>
      <c r="F38" s="331"/>
    </row>
    <row r="39" spans="2:6" ht="15">
      <c r="B39" s="319">
        <v>3</v>
      </c>
      <c r="C39" s="324" t="s">
        <v>439</v>
      </c>
      <c r="D39" s="412">
        <v>520000000</v>
      </c>
      <c r="E39" s="337"/>
      <c r="F39" s="331"/>
    </row>
    <row r="40" spans="2:6" ht="15">
      <c r="B40" s="319">
        <v>4</v>
      </c>
      <c r="C40" s="324" t="s">
        <v>440</v>
      </c>
      <c r="D40" s="412">
        <v>337089000</v>
      </c>
      <c r="E40" s="337"/>
      <c r="F40" s="331"/>
    </row>
    <row r="41" spans="2:6" ht="15">
      <c r="B41" s="319"/>
      <c r="C41" s="324"/>
      <c r="D41" s="412"/>
      <c r="E41" s="337"/>
      <c r="F41" s="331"/>
    </row>
    <row r="42" spans="2:6" ht="15">
      <c r="B42" s="319"/>
      <c r="C42" s="320"/>
      <c r="D42" s="412"/>
      <c r="E42" s="337"/>
      <c r="F42" s="331"/>
    </row>
    <row r="43" spans="2:6" ht="15.75" thickBot="1">
      <c r="B43" s="333" t="s">
        <v>5</v>
      </c>
      <c r="C43" s="334" t="s">
        <v>139</v>
      </c>
      <c r="D43" s="415">
        <f>SUM(D37:D42)</f>
        <v>1053557000</v>
      </c>
      <c r="E43" s="341"/>
      <c r="F43" s="335"/>
    </row>
    <row r="45" spans="2:6" ht="77.65" customHeight="1">
      <c r="B45" s="468" t="s">
        <v>249</v>
      </c>
      <c r="C45" s="468"/>
      <c r="D45" s="468"/>
      <c r="E45" s="468"/>
      <c r="F45" s="468"/>
    </row>
    <row r="46" ht="9.6" customHeight="1"/>
    <row r="47" spans="2:6" ht="28.15" customHeight="1">
      <c r="B47" s="468" t="s">
        <v>374</v>
      </c>
      <c r="C47" s="468"/>
      <c r="D47" s="468"/>
      <c r="E47" s="468"/>
      <c r="F47" s="468"/>
    </row>
  </sheetData>
  <mergeCells count="6">
    <mergeCell ref="B47:F47"/>
    <mergeCell ref="B5:F5"/>
    <mergeCell ref="B45:F45"/>
    <mergeCell ref="B15:F15"/>
    <mergeCell ref="B26:F26"/>
    <mergeCell ref="B36:F36"/>
  </mergeCells>
  <printOptions/>
  <pageMargins left="0.7086614173228347" right="0.7086614173228347" top="0.7874015748031497" bottom="0.7874015748031497" header="0.31496062992125984" footer="0.31496062992125984"/>
  <pageSetup fitToHeight="3" fitToWidth="1" horizontalDpi="600" verticalDpi="600" orientation="landscape" paperSize="9" scale="79" r:id="rId1"/>
  <headerFooter>
    <oddHeader>&amp;C&amp;"Calibri"&amp;10&amp;K000000Internal&amp;1#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F1048576"/>
  <sheetViews>
    <sheetView showGridLines="0" workbookViewId="0" topLeftCell="A1"/>
  </sheetViews>
  <sheetFormatPr defaultColWidth="11.00390625" defaultRowHeight="15"/>
  <cols>
    <col min="1" max="1" width="3.7109375" style="7" customWidth="1"/>
    <col min="2" max="2" width="7.7109375" style="7" customWidth="1"/>
    <col min="3" max="3" width="82.8515625" style="7" customWidth="1"/>
    <col min="4" max="4" width="35.7109375" style="7" customWidth="1"/>
    <col min="5" max="5" width="35.28125" style="7" customWidth="1"/>
    <col min="6" max="6" width="26.140625" style="7" customWidth="1"/>
    <col min="7" max="16384" width="11.00390625" style="7" customWidth="1"/>
  </cols>
  <sheetData>
    <row r="1" ht="10.15" customHeight="1"/>
    <row r="2" spans="2:4" ht="15.75">
      <c r="B2" s="83" t="str">
        <f>+Přehled!B2</f>
        <v>Patria Finance, a.s.</v>
      </c>
      <c r="D2" s="293" t="s">
        <v>222</v>
      </c>
    </row>
    <row r="3" ht="10.15" customHeight="1"/>
    <row r="4" spans="2:6" ht="15.75">
      <c r="B4" s="43" t="s">
        <v>256</v>
      </c>
      <c r="C4" s="50"/>
      <c r="D4" s="50"/>
      <c r="E4" s="50"/>
      <c r="F4" s="45"/>
    </row>
    <row r="5" spans="2:5" ht="37.9" customHeight="1">
      <c r="B5" s="473" t="s">
        <v>276</v>
      </c>
      <c r="C5" s="474"/>
      <c r="D5" s="474"/>
      <c r="E5"/>
    </row>
    <row r="6" spans="2:5" ht="16.15" customHeight="1">
      <c r="B6" s="287" t="s">
        <v>224</v>
      </c>
      <c r="C6" s="18"/>
      <c r="E6" s="78"/>
    </row>
    <row r="7" spans="2:6" ht="16.15" customHeight="1">
      <c r="B7" s="41" t="s">
        <v>39</v>
      </c>
      <c r="C7" s="42"/>
      <c r="D7" s="383">
        <f>'IF RM1'!D7</f>
        <v>45291</v>
      </c>
      <c r="E7" s="50"/>
      <c r="F7" s="45"/>
    </row>
    <row r="8" spans="2:3" ht="15.75" thickBot="1">
      <c r="B8" s="17"/>
      <c r="C8" s="18"/>
    </row>
    <row r="9" spans="2:6" ht="15">
      <c r="B9" s="8"/>
      <c r="C9"/>
      <c r="D9" s="39" t="s">
        <v>0</v>
      </c>
      <c r="E9" s="39" t="s">
        <v>380</v>
      </c>
      <c r="F9" s="39" t="s">
        <v>2</v>
      </c>
    </row>
    <row r="10" spans="2:6" ht="15.75" thickBot="1">
      <c r="B10" s="8"/>
      <c r="C10"/>
      <c r="D10" s="376" t="s">
        <v>378</v>
      </c>
      <c r="E10" s="376" t="s">
        <v>379</v>
      </c>
      <c r="F10" s="376" t="s">
        <v>381</v>
      </c>
    </row>
    <row r="11" spans="2:6" ht="18" thickBot="1">
      <c r="B11" s="370"/>
      <c r="C11" s="371" t="s">
        <v>392</v>
      </c>
      <c r="D11" s="377" t="s">
        <v>377</v>
      </c>
      <c r="E11" s="378" t="s">
        <v>377</v>
      </c>
      <c r="F11" s="378" t="s">
        <v>377</v>
      </c>
    </row>
    <row r="12" spans="2:6" ht="15">
      <c r="B12" s="364">
        <v>1</v>
      </c>
      <c r="C12" s="365" t="s">
        <v>140</v>
      </c>
      <c r="D12" s="393" t="s">
        <v>410</v>
      </c>
      <c r="E12" s="109"/>
      <c r="F12" s="109"/>
    </row>
    <row r="13" spans="2:6" ht="15">
      <c r="B13" s="110">
        <v>2</v>
      </c>
      <c r="C13" s="5" t="s">
        <v>141</v>
      </c>
      <c r="D13" s="394" t="s">
        <v>411</v>
      </c>
      <c r="E13" s="126"/>
      <c r="F13" s="126"/>
    </row>
    <row r="14" spans="2:6" ht="15">
      <c r="B14" s="110">
        <v>3</v>
      </c>
      <c r="C14" s="5" t="s">
        <v>142</v>
      </c>
      <c r="D14" s="394" t="s">
        <v>412</v>
      </c>
      <c r="E14" s="126"/>
      <c r="F14" s="126"/>
    </row>
    <row r="15" spans="2:6" ht="60">
      <c r="B15" s="110">
        <v>4</v>
      </c>
      <c r="C15" s="5" t="s">
        <v>143</v>
      </c>
      <c r="D15" s="425" t="s">
        <v>442</v>
      </c>
      <c r="E15" s="126"/>
      <c r="F15" s="126"/>
    </row>
    <row r="16" spans="2:6" ht="15">
      <c r="B16" s="110">
        <v>5</v>
      </c>
      <c r="C16" s="12" t="s">
        <v>264</v>
      </c>
      <c r="D16" s="394" t="s">
        <v>413</v>
      </c>
      <c r="E16" s="126"/>
      <c r="F16" s="126"/>
    </row>
    <row r="17" spans="2:6" ht="15">
      <c r="B17" s="110">
        <v>6</v>
      </c>
      <c r="C17" s="5" t="s">
        <v>258</v>
      </c>
      <c r="D17" s="394">
        <v>150</v>
      </c>
      <c r="E17" s="126"/>
      <c r="F17" s="126"/>
    </row>
    <row r="18" spans="2:6" ht="15">
      <c r="B18" s="110">
        <v>7</v>
      </c>
      <c r="C18" s="5" t="s">
        <v>144</v>
      </c>
      <c r="D18" s="422" t="s">
        <v>414</v>
      </c>
      <c r="E18" s="126"/>
      <c r="F18" s="126"/>
    </row>
    <row r="19" spans="2:6" ht="15">
      <c r="B19" s="110">
        <v>8</v>
      </c>
      <c r="C19" s="5" t="s">
        <v>145</v>
      </c>
      <c r="D19" s="422" t="s">
        <v>414</v>
      </c>
      <c r="E19" s="126"/>
      <c r="F19" s="126"/>
    </row>
    <row r="20" spans="2:6" ht="15">
      <c r="B20" s="110">
        <v>9</v>
      </c>
      <c r="C20" s="5" t="s">
        <v>146</v>
      </c>
      <c r="D20" s="394" t="s">
        <v>444</v>
      </c>
      <c r="E20" s="126"/>
      <c r="F20" s="126"/>
    </row>
    <row r="21" spans="2:6" ht="15">
      <c r="B21" s="110">
        <v>10</v>
      </c>
      <c r="C21" s="5" t="s">
        <v>147</v>
      </c>
      <c r="D21" s="423" t="s">
        <v>443</v>
      </c>
      <c r="E21" s="126"/>
      <c r="F21" s="126"/>
    </row>
    <row r="22" spans="2:6" ht="15">
      <c r="B22" s="110">
        <v>11</v>
      </c>
      <c r="C22" s="5" t="s">
        <v>148</v>
      </c>
      <c r="D22" s="424">
        <v>37074</v>
      </c>
      <c r="E22" s="126"/>
      <c r="F22" s="126"/>
    </row>
    <row r="23" spans="2:6" ht="15">
      <c r="B23" s="110">
        <v>12</v>
      </c>
      <c r="C23" s="5" t="s">
        <v>149</v>
      </c>
      <c r="D23" s="394" t="s">
        <v>445</v>
      </c>
      <c r="E23" s="126"/>
      <c r="F23" s="126"/>
    </row>
    <row r="24" spans="2:6" ht="15">
      <c r="B24" s="110">
        <v>13</v>
      </c>
      <c r="C24" s="5" t="s">
        <v>150</v>
      </c>
      <c r="D24" s="394" t="s">
        <v>444</v>
      </c>
      <c r="E24" s="126"/>
      <c r="F24" s="126"/>
    </row>
    <row r="25" spans="2:6" ht="15">
      <c r="B25" s="110">
        <v>14</v>
      </c>
      <c r="C25" s="5" t="s">
        <v>151</v>
      </c>
      <c r="D25" s="394" t="s">
        <v>444</v>
      </c>
      <c r="E25" s="126"/>
      <c r="F25" s="126"/>
    </row>
    <row r="26" spans="2:6" ht="15">
      <c r="B26" s="110">
        <v>15</v>
      </c>
      <c r="C26" s="5" t="s">
        <v>152</v>
      </c>
      <c r="D26" s="394" t="s">
        <v>444</v>
      </c>
      <c r="E26" s="126"/>
      <c r="F26" s="126"/>
    </row>
    <row r="27" spans="2:6" ht="15">
      <c r="B27" s="110">
        <v>16</v>
      </c>
      <c r="C27" s="5" t="s">
        <v>153</v>
      </c>
      <c r="D27" s="394" t="s">
        <v>444</v>
      </c>
      <c r="E27" s="126"/>
      <c r="F27" s="126"/>
    </row>
    <row r="28" spans="2:6" ht="15">
      <c r="B28" s="110"/>
      <c r="C28" s="11" t="s">
        <v>154</v>
      </c>
      <c r="D28" s="396"/>
      <c r="E28" s="127"/>
      <c r="F28" s="127"/>
    </row>
    <row r="29" spans="2:6" ht="15">
      <c r="B29" s="110">
        <v>17</v>
      </c>
      <c r="C29" s="5" t="s">
        <v>155</v>
      </c>
      <c r="D29" s="395" t="s">
        <v>416</v>
      </c>
      <c r="E29" s="126"/>
      <c r="F29" s="126"/>
    </row>
    <row r="30" spans="2:6" ht="15">
      <c r="B30" s="110">
        <v>18</v>
      </c>
      <c r="C30" s="5" t="s">
        <v>156</v>
      </c>
      <c r="D30" s="394" t="s">
        <v>444</v>
      </c>
      <c r="E30" s="126"/>
      <c r="F30" s="126"/>
    </row>
    <row r="31" spans="2:6" ht="15">
      <c r="B31" s="110">
        <v>19</v>
      </c>
      <c r="C31" s="5" t="s">
        <v>157</v>
      </c>
      <c r="D31" s="394" t="s">
        <v>444</v>
      </c>
      <c r="E31" s="126"/>
      <c r="F31" s="126"/>
    </row>
    <row r="32" spans="2:6" ht="15">
      <c r="B32" s="110">
        <v>20</v>
      </c>
      <c r="C32" s="5" t="s">
        <v>158</v>
      </c>
      <c r="D32" s="394" t="s">
        <v>444</v>
      </c>
      <c r="E32" s="126"/>
      <c r="F32" s="126"/>
    </row>
    <row r="33" spans="2:6" ht="15">
      <c r="B33" s="110">
        <v>21</v>
      </c>
      <c r="C33" s="5" t="s">
        <v>159</v>
      </c>
      <c r="D33" s="394" t="s">
        <v>444</v>
      </c>
      <c r="E33" s="126"/>
      <c r="F33" s="126"/>
    </row>
    <row r="34" spans="2:6" ht="15">
      <c r="B34" s="110">
        <v>22</v>
      </c>
      <c r="C34" s="5" t="s">
        <v>160</v>
      </c>
      <c r="D34" s="394" t="s">
        <v>444</v>
      </c>
      <c r="E34" s="126"/>
      <c r="F34" s="126"/>
    </row>
    <row r="35" spans="2:6" ht="15">
      <c r="B35" s="110">
        <v>23</v>
      </c>
      <c r="C35" s="5" t="s">
        <v>161</v>
      </c>
      <c r="D35" s="394" t="s">
        <v>444</v>
      </c>
      <c r="E35" s="126"/>
      <c r="F35" s="126"/>
    </row>
    <row r="36" spans="2:6" ht="15">
      <c r="B36" s="110">
        <v>24</v>
      </c>
      <c r="C36" s="5" t="s">
        <v>162</v>
      </c>
      <c r="D36" s="395" t="s">
        <v>417</v>
      </c>
      <c r="E36" s="126"/>
      <c r="F36" s="126"/>
    </row>
    <row r="37" spans="2:6" ht="15">
      <c r="B37" s="110">
        <v>25</v>
      </c>
      <c r="C37" s="5" t="s">
        <v>163</v>
      </c>
      <c r="D37" s="394" t="s">
        <v>444</v>
      </c>
      <c r="E37" s="126"/>
      <c r="F37" s="126"/>
    </row>
    <row r="38" spans="2:6" ht="15">
      <c r="B38" s="110">
        <v>26</v>
      </c>
      <c r="C38" s="5" t="s">
        <v>164</v>
      </c>
      <c r="D38" s="394" t="s">
        <v>444</v>
      </c>
      <c r="E38" s="126"/>
      <c r="F38" s="126"/>
    </row>
    <row r="39" spans="2:6" ht="15">
      <c r="B39" s="110">
        <v>27</v>
      </c>
      <c r="C39" s="5" t="s">
        <v>165</v>
      </c>
      <c r="D39" s="394" t="s">
        <v>444</v>
      </c>
      <c r="E39" s="126"/>
      <c r="F39" s="126"/>
    </row>
    <row r="40" spans="2:6" ht="15">
      <c r="B40" s="110">
        <v>28</v>
      </c>
      <c r="C40" s="5" t="s">
        <v>166</v>
      </c>
      <c r="D40" s="394" t="s">
        <v>444</v>
      </c>
      <c r="E40" s="126"/>
      <c r="F40" s="126"/>
    </row>
    <row r="41" spans="2:6" ht="15">
      <c r="B41" s="110">
        <v>29</v>
      </c>
      <c r="C41" s="5" t="s">
        <v>167</v>
      </c>
      <c r="D41" s="394" t="s">
        <v>444</v>
      </c>
      <c r="E41" s="126"/>
      <c r="F41" s="126"/>
    </row>
    <row r="42" spans="2:6" ht="15">
      <c r="B42" s="110">
        <v>30</v>
      </c>
      <c r="C42" s="5" t="s">
        <v>168</v>
      </c>
      <c r="D42" s="394" t="s">
        <v>444</v>
      </c>
      <c r="E42" s="126"/>
      <c r="F42" s="126"/>
    </row>
    <row r="43" spans="2:6" ht="15">
      <c r="B43" s="110">
        <v>31</v>
      </c>
      <c r="C43" s="5" t="s">
        <v>169</v>
      </c>
      <c r="D43" s="394" t="s">
        <v>444</v>
      </c>
      <c r="E43" s="126"/>
      <c r="F43" s="126"/>
    </row>
    <row r="44" spans="2:6" ht="15">
      <c r="B44" s="110">
        <v>32</v>
      </c>
      <c r="C44" s="5" t="s">
        <v>170</v>
      </c>
      <c r="D44" s="394" t="s">
        <v>444</v>
      </c>
      <c r="E44" s="126"/>
      <c r="F44" s="126"/>
    </row>
    <row r="45" spans="2:6" ht="15">
      <c r="B45" s="110">
        <v>33</v>
      </c>
      <c r="C45" s="5" t="s">
        <v>171</v>
      </c>
      <c r="D45" s="394" t="s">
        <v>444</v>
      </c>
      <c r="E45" s="126"/>
      <c r="F45" s="126"/>
    </row>
    <row r="46" spans="2:6" ht="15">
      <c r="B46" s="110">
        <v>34</v>
      </c>
      <c r="C46" s="5" t="s">
        <v>172</v>
      </c>
      <c r="D46" s="394" t="s">
        <v>444</v>
      </c>
      <c r="E46" s="128"/>
      <c r="F46" s="128"/>
    </row>
    <row r="47" spans="2:6" ht="15">
      <c r="B47" s="110">
        <v>35</v>
      </c>
      <c r="C47" s="5" t="s">
        <v>173</v>
      </c>
      <c r="D47" s="394" t="s">
        <v>444</v>
      </c>
      <c r="E47" s="126"/>
      <c r="F47" s="126"/>
    </row>
    <row r="48" spans="2:6" ht="15">
      <c r="B48" s="110">
        <v>36</v>
      </c>
      <c r="C48" s="12" t="s">
        <v>174</v>
      </c>
      <c r="D48" s="394" t="s">
        <v>444</v>
      </c>
      <c r="E48" s="126"/>
      <c r="F48" s="126"/>
    </row>
    <row r="49" spans="2:6" ht="15">
      <c r="B49" s="110">
        <v>37</v>
      </c>
      <c r="C49" s="5" t="s">
        <v>175</v>
      </c>
      <c r="D49" s="394" t="s">
        <v>444</v>
      </c>
      <c r="E49" s="126"/>
      <c r="F49" s="126"/>
    </row>
    <row r="50" spans="2:6" ht="15.75" thickBot="1">
      <c r="B50" s="366">
        <v>38</v>
      </c>
      <c r="C50" s="367" t="s">
        <v>176</v>
      </c>
      <c r="D50" s="426" t="s">
        <v>446</v>
      </c>
      <c r="E50" s="368"/>
      <c r="F50" s="368"/>
    </row>
    <row r="51" spans="2:6" ht="25.9" customHeight="1" thickBot="1">
      <c r="B51" s="475" t="s">
        <v>393</v>
      </c>
      <c r="C51" s="476"/>
      <c r="D51" s="476"/>
      <c r="E51" s="476"/>
      <c r="F51" s="477"/>
    </row>
    <row r="54" ht="15">
      <c r="B54" s="298" t="s">
        <v>230</v>
      </c>
    </row>
    <row r="55" ht="15">
      <c r="B55" s="298" t="s">
        <v>231</v>
      </c>
    </row>
    <row r="1048576" ht="15">
      <c r="D1048576" s="394"/>
    </row>
  </sheetData>
  <mergeCells count="2">
    <mergeCell ref="B5:D5"/>
    <mergeCell ref="B51:F51"/>
  </mergeCells>
  <hyperlinks>
    <hyperlink ref="D50" r:id="rId1" display="https://eur02.safelinks.protection.outlook.com/?url=https%3A%2F%2For.justice.cz%2Fias%2Fui%2Fvypis-sl-detail%3Fdokument%3D74217876%26subjektId%3D203966%26spis%3D79280&amp;data=05%7C01%7Csediva%40patria.cz%7Ca8167e9b78d047b766f308db8de69101%7C64af2aee7d6c49aca409192d3fee73b8%7C0%7C0%7C638259793634735315%7CUnknown%7CTWFpbGZsb3d8eyJWIjoiMC4wLjAwMDAiLCJQIjoiV2luMzIiLCJBTiI6Ik1haWwiLCJXVCI6Mn0%3D%7C3000%7C%7C%7C&amp;sdata=NBI%2BGd9bQ0mDvI1mCJHhx9C6Iu5zsuqvvdwAXZzsanI%3D&amp;reserved=0"/>
  </hyperlinks>
  <printOptions/>
  <pageMargins left="0.7086614173228347" right="0.7086614173228347" top="0.7874015748031497" bottom="0.7874015748031497" header="0.31496062992125984" footer="0.31496062992125984"/>
  <pageSetup fitToHeight="2" fitToWidth="1" horizontalDpi="600" verticalDpi="600" orientation="landscape" paperSize="9" scale="68" r:id="rId2"/>
  <headerFooter>
    <oddHeader>&amp;C&amp;"Calibri"&amp;10&amp;K000000Internal&amp;1#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32"/>
  <sheetViews>
    <sheetView showGridLines="0" workbookViewId="0" topLeftCell="A1">
      <selection activeCell="F26" sqref="F26"/>
    </sheetView>
  </sheetViews>
  <sheetFormatPr defaultColWidth="9.140625" defaultRowHeight="15"/>
  <cols>
    <col min="1" max="1" width="3.7109375" style="0" customWidth="1"/>
    <col min="3" max="3" width="60.57421875" style="0" customWidth="1"/>
    <col min="4" max="4" width="28.140625" style="0" customWidth="1"/>
    <col min="5" max="5" width="8.140625" style="0" customWidth="1"/>
    <col min="7" max="7" width="35.140625" style="0" customWidth="1"/>
  </cols>
  <sheetData>
    <row r="1" spans="1:6" ht="10.15" customHeight="1">
      <c r="A1" s="47"/>
      <c r="B1" s="47"/>
      <c r="C1" s="47"/>
      <c r="D1" s="47"/>
      <c r="E1" s="47"/>
      <c r="F1" s="47"/>
    </row>
    <row r="2" spans="1:6" ht="15.75">
      <c r="A2" s="47"/>
      <c r="B2" s="83" t="str">
        <f>+Přehled!B2</f>
        <v>Patria Finance, a.s.</v>
      </c>
      <c r="C2" s="47"/>
      <c r="D2" s="293" t="s">
        <v>222</v>
      </c>
      <c r="E2" s="47"/>
      <c r="F2" s="47"/>
    </row>
    <row r="3" spans="1:6" ht="10.15" customHeight="1">
      <c r="A3" s="47"/>
      <c r="B3" s="47"/>
      <c r="C3" s="47"/>
      <c r="D3" s="47"/>
      <c r="E3" s="47"/>
      <c r="F3" s="47"/>
    </row>
    <row r="4" spans="1:6" ht="15.75">
      <c r="A4" s="47"/>
      <c r="B4" s="346" t="s">
        <v>250</v>
      </c>
      <c r="C4" s="348"/>
      <c r="D4" s="349"/>
      <c r="E4" s="347"/>
      <c r="F4" s="47"/>
    </row>
    <row r="5" spans="1:6" ht="16.15" customHeight="1">
      <c r="A5" s="47"/>
      <c r="B5" s="188" t="s">
        <v>277</v>
      </c>
      <c r="C5" s="188"/>
      <c r="D5" s="188"/>
      <c r="F5" s="47"/>
    </row>
    <row r="6" spans="1:6" ht="16.15" customHeight="1">
      <c r="A6" s="47"/>
      <c r="B6" s="287" t="s">
        <v>224</v>
      </c>
      <c r="C6" s="47"/>
      <c r="D6" s="47"/>
      <c r="E6" s="47"/>
      <c r="F6" s="47"/>
    </row>
    <row r="7" spans="1:7" ht="16.15" customHeight="1">
      <c r="A7" s="47"/>
      <c r="B7" s="41" t="s">
        <v>39</v>
      </c>
      <c r="C7" s="42"/>
      <c r="D7" s="383">
        <f>'IF RM1'!D7</f>
        <v>45291</v>
      </c>
      <c r="E7" s="47"/>
      <c r="F7" s="47"/>
      <c r="G7" s="74"/>
    </row>
    <row r="8" spans="1:6" ht="15">
      <c r="A8" s="47"/>
      <c r="B8" s="17"/>
      <c r="C8" s="47"/>
      <c r="D8" s="47"/>
      <c r="E8" s="47"/>
      <c r="F8" s="47"/>
    </row>
    <row r="9" spans="1:6" ht="15">
      <c r="A9" s="47"/>
      <c r="B9" s="17"/>
      <c r="C9" s="47"/>
      <c r="D9" s="47"/>
      <c r="E9" s="47"/>
      <c r="F9" s="47"/>
    </row>
    <row r="10" spans="1:6" ht="15.75" thickBot="1">
      <c r="A10" s="47"/>
      <c r="B10" s="47"/>
      <c r="C10" s="431"/>
      <c r="D10" s="98" t="s">
        <v>204</v>
      </c>
      <c r="E10" s="47"/>
      <c r="F10" s="47"/>
    </row>
    <row r="11" spans="1:6" ht="30" customHeight="1" thickBot="1">
      <c r="A11" s="47"/>
      <c r="B11" s="138"/>
      <c r="C11" s="139" t="s">
        <v>20</v>
      </c>
      <c r="D11" s="140" t="s">
        <v>394</v>
      </c>
      <c r="F11" s="47"/>
    </row>
    <row r="12" spans="1:6" ht="15">
      <c r="A12" s="47"/>
      <c r="B12" s="177">
        <v>1</v>
      </c>
      <c r="C12" s="178" t="s">
        <v>19</v>
      </c>
      <c r="D12" s="397">
        <v>18543750</v>
      </c>
      <c r="F12" s="47"/>
    </row>
    <row r="13" spans="1:6" ht="15">
      <c r="A13" s="47"/>
      <c r="B13" s="179">
        <v>2</v>
      </c>
      <c r="C13" s="180" t="s">
        <v>11</v>
      </c>
      <c r="D13" s="398">
        <v>61261250</v>
      </c>
      <c r="F13" s="47"/>
    </row>
    <row r="14" spans="1:6" ht="15.75" thickBot="1">
      <c r="A14" s="47"/>
      <c r="B14" s="181">
        <v>3</v>
      </c>
      <c r="C14" s="182" t="s">
        <v>198</v>
      </c>
      <c r="D14" s="399">
        <v>105186807.66762893</v>
      </c>
      <c r="F14" s="47"/>
    </row>
    <row r="15" spans="1:6" ht="15.75" thickBot="1">
      <c r="A15" s="47"/>
      <c r="B15" s="141"/>
      <c r="C15" s="478" t="s">
        <v>191</v>
      </c>
      <c r="D15" s="479"/>
      <c r="E15" s="47"/>
      <c r="F15" s="47"/>
    </row>
    <row r="16" spans="1:6" ht="15">
      <c r="A16" s="47"/>
      <c r="B16" s="183">
        <v>4</v>
      </c>
      <c r="C16" s="184" t="s">
        <v>188</v>
      </c>
      <c r="D16" s="400">
        <v>66995556.72680827</v>
      </c>
      <c r="E16" s="47"/>
      <c r="F16" s="47"/>
    </row>
    <row r="17" spans="1:6" ht="15">
      <c r="A17" s="47"/>
      <c r="B17" s="179">
        <v>5</v>
      </c>
      <c r="C17" s="185" t="s">
        <v>189</v>
      </c>
      <c r="D17" s="398">
        <v>36717556.628000036</v>
      </c>
      <c r="E17" s="47"/>
      <c r="F17" s="47"/>
    </row>
    <row r="18" spans="1:6" ht="15.75" thickBot="1">
      <c r="A18" s="47"/>
      <c r="B18" s="186">
        <v>6</v>
      </c>
      <c r="C18" s="187" t="s">
        <v>190</v>
      </c>
      <c r="D18" s="401">
        <v>1473694.3128206346</v>
      </c>
      <c r="E18" s="47"/>
      <c r="F18" s="47"/>
    </row>
    <row r="19" spans="1:6" ht="15">
      <c r="A19" s="47"/>
      <c r="B19" s="47"/>
      <c r="C19" s="47"/>
      <c r="D19" s="47"/>
      <c r="E19" s="47"/>
      <c r="F19" s="47"/>
    </row>
    <row r="20" spans="1:6" ht="15" customHeight="1">
      <c r="A20" s="47"/>
      <c r="B20" s="462" t="s">
        <v>382</v>
      </c>
      <c r="C20" s="462"/>
      <c r="D20" s="462"/>
      <c r="E20" s="47"/>
      <c r="F20" s="47"/>
    </row>
    <row r="21" spans="1:6" ht="15">
      <c r="A21" s="47"/>
      <c r="B21" s="47"/>
      <c r="C21" s="47"/>
      <c r="D21" s="47"/>
      <c r="E21" s="47"/>
      <c r="F21" s="47"/>
    </row>
    <row r="22" spans="1:6" ht="15">
      <c r="A22" s="47"/>
      <c r="B22" s="47"/>
      <c r="C22" s="47"/>
      <c r="D22" s="47"/>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
      <c r="A26" s="47"/>
      <c r="B26" s="47"/>
      <c r="C26" s="47"/>
      <c r="D26" s="47"/>
      <c r="E26" s="47"/>
      <c r="F26" s="47"/>
    </row>
    <row r="27" spans="1:6" ht="15">
      <c r="A27" s="47"/>
      <c r="B27" s="47"/>
      <c r="C27" s="47"/>
      <c r="D27" s="47"/>
      <c r="E27" s="47"/>
      <c r="F27" s="47"/>
    </row>
    <row r="28" spans="1:6" ht="15">
      <c r="A28" s="47"/>
      <c r="B28" s="47"/>
      <c r="C28" s="47"/>
      <c r="D28" s="47"/>
      <c r="E28" s="47"/>
      <c r="F28" s="47"/>
    </row>
    <row r="29" spans="1:6" ht="15">
      <c r="A29" s="47"/>
      <c r="B29" s="47"/>
      <c r="C29" s="47"/>
      <c r="D29" s="47"/>
      <c r="E29" s="47"/>
      <c r="F29" s="47"/>
    </row>
    <row r="30" spans="1:6" ht="15">
      <c r="A30" s="47"/>
      <c r="B30" s="47"/>
      <c r="C30" s="47"/>
      <c r="D30" s="47"/>
      <c r="E30" s="47"/>
      <c r="F30" s="47"/>
    </row>
    <row r="31" spans="1:6" ht="15">
      <c r="A31" s="47"/>
      <c r="B31" s="47"/>
      <c r="C31" s="47"/>
      <c r="D31" s="47"/>
      <c r="E31" s="47"/>
      <c r="F31" s="47"/>
    </row>
    <row r="32" spans="1:6" ht="15">
      <c r="A32" s="47"/>
      <c r="B32" s="47"/>
      <c r="C32" s="47"/>
      <c r="D32" s="47"/>
      <c r="E32" s="47"/>
      <c r="F32" s="47"/>
    </row>
  </sheetData>
  <mergeCells count="2">
    <mergeCell ref="C15:D15"/>
    <mergeCell ref="B20:D20"/>
  </mergeCells>
  <printOptions/>
  <pageMargins left="0.7086614173228347" right="0.7086614173228347" top="0.7874015748031497" bottom="0.7874015748031497" header="0.31496062992125984" footer="0.31496062992125984"/>
  <pageSetup fitToHeight="1" fitToWidth="1" horizontalDpi="600" verticalDpi="600" orientation="landscape" paperSize="9" r:id="rId1"/>
  <headerFooter>
    <oddHeader>&amp;C&amp;"Calibri"&amp;10&amp;K000000Internal&amp;1#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dc:creator>
  <cp:keywords/>
  <dc:description/>
  <cp:lastModifiedBy>ŠEDIVÁ Radka</cp:lastModifiedBy>
  <cp:lastPrinted>2022-11-30T15:29:30Z</cp:lastPrinted>
  <dcterms:created xsi:type="dcterms:W3CDTF">2021-08-25T10:20:42Z</dcterms:created>
  <dcterms:modified xsi:type="dcterms:W3CDTF">2024-04-29T13:55:33Z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d44a7eb9-e308-4cb8-ad88-b50d70445f3a_Enabled">
    <vt:lpwstr>true</vt:lpwstr>
  </property>
  <property fmtid="{D5CDD505-2E9C-101B-9397-08002B2CF9AE}" pid="4" name="MSIP_Label_d44a7eb9-e308-4cb8-ad88-b50d70445f3a_SetDate">
    <vt:lpwstr>2023-07-17T15:17:36Z</vt:lpwstr>
  </property>
  <property fmtid="{D5CDD505-2E9C-101B-9397-08002B2CF9AE}" pid="5" name="MSIP_Label_d44a7eb9-e308-4cb8-ad88-b50d70445f3a_Method">
    <vt:lpwstr>Privileged</vt:lpwstr>
  </property>
  <property fmtid="{D5CDD505-2E9C-101B-9397-08002B2CF9AE}" pid="6" name="MSIP_Label_d44a7eb9-e308-4cb8-ad88-b50d70445f3a_Name">
    <vt:lpwstr>d44a7eb9-e308-4cb8-ad88-b50d70445f3a</vt:lpwstr>
  </property>
  <property fmtid="{D5CDD505-2E9C-101B-9397-08002B2CF9AE}" pid="7" name="MSIP_Label_d44a7eb9-e308-4cb8-ad88-b50d70445f3a_SiteId">
    <vt:lpwstr>64af2aee-7d6c-49ac-a409-192d3fee73b8</vt:lpwstr>
  </property>
  <property fmtid="{D5CDD505-2E9C-101B-9397-08002B2CF9AE}" pid="8" name="MSIP_Label_d44a7eb9-e308-4cb8-ad88-b50d70445f3a_ActionId">
    <vt:lpwstr>84ffd80b-8d12-475a-908f-75a3c75bfdb5</vt:lpwstr>
  </property>
  <property fmtid="{D5CDD505-2E9C-101B-9397-08002B2CF9AE}" pid="9" name="MSIP_Label_d44a7eb9-e308-4cb8-ad88-b50d70445f3a_ContentBits">
    <vt:lpwstr>1</vt:lpwstr>
  </property>
</Properties>
</file>