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16" yWindow="65416" windowWidth="29040" windowHeight="17640" tabRatio="793" firstSheet="6" activeTab="11"/>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20"/>
  </externalReferences>
  <definedNames>
    <definedName name="Contract_type">'[1]Drop-down'!$E$2:$E$3</definedName>
    <definedName name="Themes">'[1]Drop-down'!$C$2:$C$8</definedName>
    <definedName name="Type_Link">'[1]Drop-down'!$F$2:$F$7</definedName>
    <definedName name="YesNo">'[1]Drop-down'!$D$2:$D$3</definedName>
  </definedNames>
  <calcPr calcId="191029"/>
  <extLst/>
</workbook>
</file>

<file path=xl/sharedStrings.xml><?xml version="1.0" encoding="utf-8"?>
<sst xmlns="http://schemas.openxmlformats.org/spreadsheetml/2006/main" count="667" uniqueCount="456">
  <si>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</si>
  <si>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</si>
  <si>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</si>
  <si>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</si>
  <si>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</si>
  <si>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</si>
  <si>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</si>
  <si>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</si>
  <si>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</si>
  <si>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</si>
  <si>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</si>
  <si>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</si>
  <si>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</si>
  <si>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</si>
  <si>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</si>
  <si>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</si>
  <si>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</si>
  <si>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</si>
  <si>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</si>
  <si>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</si>
  <si>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</si>
  <si>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</si>
  <si>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</si>
  <si>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</si>
  <si>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</si>
  <si>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</si>
  <si>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</si>
  <si>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</si>
  <si>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</si>
  <si>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</si>
  <si>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</si>
  <si>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</si>
  <si>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</si>
  <si>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</si>
  <si>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</si>
  <si>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</si>
  <si>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</si>
  <si>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</si>
  <si>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</si>
  <si>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</si>
  <si>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</si>
  <si>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</si>
  <si>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</si>
  <si>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</si>
  <si>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</si>
  <si>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</si>
  <si>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</si>
  <si>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</si>
  <si>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</si>
  <si>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</si>
  <si>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</si>
  <si>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</si>
  <si>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</si>
  <si>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</si>
  <si>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</si>
  <si>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</si>
  <si>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</si>
  <si>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</si>
  <si>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</si>
  <si>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</si>
  <si>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</si>
  <si>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</si>
  <si>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</si>
  <si>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</si>
  <si>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</si>
  <si>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</si>
  <si>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</si>
  <si>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</si>
  <si>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</si>
  <si>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</si>
  <si>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</si>
  <si>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</si>
  <si>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</si>
  <si>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</si>
  <si>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</si>
  <si>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</si>
  <si>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</si>
  <si>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</si>
  <si>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</si>
  <si>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</si>
  <si>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</si>
  <si>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</si>
  <si>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</si>
  <si>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</si>
  <si>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</si>
  <si>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</si>
  <si>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</si>
  <si>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</si>
  <si>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</si>
  <si>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</si>
  <si>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</si>
  <si>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</si>
  <si>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</si>
  <si>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</si>
  <si>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</si>
  <si>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</si>
  <si>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</si>
  <si>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</si>
  <si>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</si>
  <si>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</si>
  <si>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</si>
  <si>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</si>
  <si>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</si>
  <si>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</si>
  <si>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</si>
  <si>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</si>
  <si>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</si>
  <si>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</si>
  <si>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</si>
  <si>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</si>
  <si>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</si>
  <si>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</si>
  <si>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</si>
  <si>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</si>
  <si>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</si>
  <si>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</si>
  <si>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</si>
  <si>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</si>
  <si>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</si>
  <si>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</si>
  <si>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</si>
  <si>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</si>
  <si>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</si>
  <si>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</si>
  <si>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</si>
  <si>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</si>
  <si>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</si>
  <si>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</si>
  <si>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</si>
  <si>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</si>
  <si>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</si>
  <si>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</si>
  <si>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</si>
  <si>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</si>
  <si>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</si>
  <si>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</si>
  <si>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</si>
  <si>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</si>
  <si>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</si>
  <si>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</si>
  <si>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</si>
  <si>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</si>
  <si>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</si>
  <si>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</si>
  <si>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</si>
  <si>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</si>
  <si>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</si>
  <si>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</si>
  <si>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</si>
  <si>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</si>
  <si>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</si>
  <si>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</si>
  <si>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</si>
  <si>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</si>
  <si>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</si>
  <si>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</si>
  <si>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</si>
  <si>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</si>
  <si>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</si>
  <si>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</si>
  <si>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</si>
  <si>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</si>
  <si>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</si>
  <si>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</si>
  <si>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</si>
  <si>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</si>
  <si>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</si>
  <si>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</si>
  <si>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</si>
  <si>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</si>
  <si>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</si>
  <si>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</si>
  <si>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</si>
  <si>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</si>
  <si>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</si>
  <si>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</si>
  <si>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</si>
  <si>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</si>
  <si>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</si>
  <si>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</si>
  <si>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</si>
  <si>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</si>
  <si>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</si>
  <si>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</si>
  <si>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scheme val="minor"/>
      </rPr>
      <t>4</t>
    </r>
    <r>
      <rPr>
        <sz val="10"/>
        <color theme="1"/>
        <rFont val="Calibri"/>
        <family val="2"/>
        <scheme val="minor"/>
      </rPr>
      <t xml:space="preserve"> Pracovníci definováni v čl. 3 bod 27 směrnice (EU) 2019/2034.</t>
    </r>
  </si>
  <si>
    <r>
      <rPr>
        <vertAlign val="superscript"/>
        <sz val="10"/>
        <color theme="1"/>
        <rFont val="Calibri"/>
        <family val="2"/>
        <scheme val="minor"/>
      </rPr>
      <t>5</t>
    </r>
    <r>
      <rPr>
        <sz val="10"/>
        <color theme="1"/>
        <rFont val="Calibri"/>
        <family val="2"/>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</si>
  <si>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</si>
  <si>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</si>
  <si>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</si>
  <si>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</si>
  <si>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</si>
  <si>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</si>
  <si>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</si>
  <si>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</si>
  <si>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</si>
  <si>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</si>
  <si>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</si>
  <si>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scheme val="minor"/>
      </rPr>
      <t>Cíle a zásady řízení</t>
    </r>
    <r>
      <rPr>
        <strike/>
        <sz val="11"/>
        <rFont val="Calibri"/>
        <family val="2"/>
        <scheme val="minor"/>
      </rPr>
      <t xml:space="preserve"> </t>
    </r>
    <r>
      <rPr>
        <sz val="11"/>
        <rFont val="Calibri"/>
        <family val="2"/>
        <scheme val="minor"/>
      </rPr>
      <t xml:space="preserve">rizik pro samostatnou kategorii rizik v </t>
    </r>
    <r>
      <rPr>
        <b/>
        <sz val="11"/>
        <rFont val="Calibri"/>
        <family val="2"/>
        <scheme val="minor"/>
      </rPr>
      <t>části páté IFR "Likvidita"</t>
    </r>
    <r>
      <rPr>
        <sz val="11"/>
        <rFont val="Calibri"/>
        <family val="2"/>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</si>
  <si>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</si>
  <si>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</si>
  <si>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</si>
  <si>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</si>
  <si>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</si>
  <si>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</si>
  <si>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</si>
  <si>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</si>
  <si>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</si>
  <si>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</si>
  <si>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scheme val="minor"/>
      </rPr>
      <t>2</t>
    </r>
    <r>
      <rPr>
        <sz val="10"/>
        <color theme="1"/>
        <rFont val="Calibri"/>
        <family val="2"/>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</si>
  <si>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</si>
  <si>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scheme val="minor"/>
      </rPr>
      <t>části čtvrté IFR "Riziko koncentrace"</t>
    </r>
    <r>
      <rPr>
        <sz val="11"/>
        <rFont val="Calibri"/>
        <family val="2"/>
        <scheme val="minor"/>
      </rPr>
      <t>, včetně shrnutí strategií a procesů pro řízení těchto rizik</t>
    </r>
  </si>
  <si>
    <r>
      <t>Kvantitativní informace o vybraných pracovnících</t>
    </r>
    <r>
      <rPr>
        <b/>
        <vertAlign val="superscript"/>
        <sz val="11"/>
        <color rgb="FF000000"/>
        <rFont val="Calibri"/>
        <family val="2"/>
        <scheme val="minor"/>
      </rPr>
      <t>1</t>
    </r>
  </si>
  <si>
    <r>
      <t>Vedoucí orgán v kontrolní funkci</t>
    </r>
    <r>
      <rPr>
        <b/>
        <vertAlign val="superscript"/>
        <sz val="11"/>
        <color theme="1"/>
        <rFont val="Calibri"/>
        <family val="2"/>
        <scheme val="minor"/>
      </rPr>
      <t>2</t>
    </r>
  </si>
  <si>
    <r>
      <t>Vedoucí orgán v řídicí funkci</t>
    </r>
    <r>
      <rPr>
        <b/>
        <vertAlign val="superscript"/>
        <sz val="11"/>
        <color theme="1"/>
        <rFont val="Calibri"/>
        <family val="2"/>
        <scheme val="minor"/>
      </rPr>
      <t>3</t>
    </r>
  </si>
  <si>
    <r>
      <t>Vrcholné řízení</t>
    </r>
    <r>
      <rPr>
        <b/>
        <vertAlign val="superscript"/>
        <sz val="11"/>
        <color theme="1"/>
        <rFont val="Calibri"/>
        <family val="2"/>
        <scheme val="minor"/>
      </rPr>
      <t>4</t>
    </r>
  </si>
  <si>
    <r>
      <t>Pracovníci (počet)</t>
    </r>
    <r>
      <rPr>
        <b/>
        <vertAlign val="superscript"/>
        <sz val="11"/>
        <color rgb="FF000000"/>
        <rFont val="Calibri"/>
        <family val="2"/>
        <scheme val="minor"/>
      </rPr>
      <t>5</t>
    </r>
  </si>
  <si>
    <r>
      <t xml:space="preserve">z toho: </t>
    </r>
    <r>
      <rPr>
        <sz val="11"/>
        <color theme="1"/>
        <rFont val="Calibri"/>
        <family val="2"/>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</si>
  <si>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</si>
  <si>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</si>
  <si>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</si>
  <si>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</si>
  <si>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</si>
  <si>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</si>
  <si>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</si>
  <si>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</si>
  <si>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</si>
  <si>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</si>
  <si>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</si>
  <si>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</si>
  <si>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</si>
  <si>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</si>
  <si>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</si>
  <si>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</si>
  <si>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</si>
  <si>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</si>
  <si>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</si>
  <si>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</si>
  <si>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</si>
  <si>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scheme val="minor"/>
      </rPr>
      <t xml:space="preserve"> </t>
    </r>
    <r>
      <rPr>
        <sz val="11"/>
        <rFont val="Calibri"/>
        <family val="2"/>
        <scheme val="minor"/>
      </rPr>
      <t>a přílohy VI a VII ITS k výkaznictví a uveřejňování investičními podniky</t>
    </r>
    <r>
      <rPr>
        <vertAlign val="superscript"/>
        <sz val="11"/>
        <rFont val="Calibri"/>
        <family val="2"/>
        <scheme val="minor"/>
      </rPr>
      <t>(*)</t>
    </r>
  </si>
  <si>
    <r>
      <t>čl. 49(1)(a) IFR a přílohy VI a VII ITS k výkaznictví a uveřejňování investičními podniky</t>
    </r>
    <r>
      <rPr>
        <vertAlign val="superscript"/>
        <sz val="11"/>
        <rFont val="Calibri"/>
        <family val="2"/>
        <scheme val="minor"/>
      </rPr>
      <t>(*)</t>
    </r>
  </si>
  <si>
    <r>
      <t>čl. 49(1)(b) IFR a přílohy VI a VII ITS k výkaznictví a uveřejňování  investičními podniky</t>
    </r>
    <r>
      <rPr>
        <vertAlign val="superscript"/>
        <sz val="11"/>
        <rFont val="Calibri"/>
        <family val="2"/>
        <scheme val="minor"/>
      </rPr>
      <t>(*)</t>
    </r>
  </si>
  <si>
    <t>čl. 50  písm. c) a d) IFR</t>
  </si>
  <si>
    <t>čl. 50 písm. a) a b) IFR</t>
  </si>
  <si>
    <t>čl. 51(a), (b) IFR</t>
  </si>
  <si>
    <t>čl. 51(c) IFR</t>
  </si>
  <si>
    <r>
      <t>čl. 52(1)(a) IFR a RTS k uveřejňování investiční politiky</t>
    </r>
    <r>
      <rPr>
        <vertAlign val="superscript"/>
        <sz val="11"/>
        <rFont val="Calibri"/>
        <family val="2"/>
        <scheme val="minor"/>
      </rPr>
      <t>(**)</t>
    </r>
  </si>
  <si>
    <r>
      <t>čl. 52(1)(b) IFR a RTS k uveřejňování investiční politiky</t>
    </r>
    <r>
      <rPr>
        <vertAlign val="superscript"/>
        <sz val="11"/>
        <rFont val="Calibri"/>
        <family val="2"/>
        <scheme val="minor"/>
      </rPr>
      <t>(**)</t>
    </r>
  </si>
  <si>
    <r>
      <t>čl. 52(1)(c) IFR a RTS k uveřejňování investiční politiky</t>
    </r>
    <r>
      <rPr>
        <vertAlign val="superscript"/>
        <sz val="11"/>
        <rFont val="Calibri"/>
        <family val="2"/>
        <scheme val="minor"/>
      </rPr>
      <t>(**)</t>
    </r>
  </si>
  <si>
    <r>
      <t>čl. 52(1)(d) IFR a RTS k uveřejňování investiční politiky</t>
    </r>
    <r>
      <rPr>
        <vertAlign val="superscript"/>
        <sz val="11"/>
        <rFont val="Calibri"/>
        <family val="2"/>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</si>
  <si>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</si>
  <si>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</si>
  <si>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</si>
  <si>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</si>
  <si>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</si>
  <si>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</si>
  <si>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</si>
  <si>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scheme val="minor"/>
      </rPr>
      <t>1</t>
    </r>
    <r>
      <rPr>
        <sz val="10"/>
        <color theme="1"/>
        <rFont val="Calibri"/>
        <family val="2"/>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</si>
  <si>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</si>
  <si>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</si>
  <si>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</si>
  <si>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</si>
  <si>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</si>
  <si>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</si>
  <si>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</si>
  <si>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</si>
  <si>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</si>
  <si>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scheme val="minor"/>
      </rPr>
      <t>3</t>
    </r>
    <r>
      <rPr>
        <sz val="10"/>
        <rFont val="Calibri"/>
        <family val="2"/>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</si>
  <si>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</si>
  <si>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</si>
  <si>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</si>
  <si>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</si>
  <si>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</si>
  <si>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scheme val="minor"/>
      </rPr>
      <t>Vazba na legislativu:</t>
    </r>
    <r>
      <rPr>
        <sz val="11"/>
        <rFont val="Calibri"/>
        <family val="2"/>
        <scheme val="minor"/>
      </rPr>
      <t xml:space="preserve">  článek 47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</si>
  <si>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48 písm. a)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</si>
  <si>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48 písm. b) a c) nařízení Evropského parlamentu a Rady (EU) č. 2019/2033 (IFR).</t>
    </r>
  </si>
  <si>
    <r>
      <rPr>
        <b/>
        <sz val="11"/>
        <color theme="1"/>
        <rFont val="Calibri"/>
        <family val="2"/>
        <scheme val="minor"/>
      </rPr>
      <t>Vazba na legislativu:</t>
    </r>
    <r>
      <rPr>
        <sz val="11"/>
        <color theme="1"/>
        <rFont val="Calibri"/>
        <family val="2"/>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</si>
  <si>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scheme val="minor"/>
      </rPr>
      <t>Vazba na legislativu:</t>
    </r>
    <r>
      <rPr>
        <sz val="11"/>
        <rFont val="Calibri"/>
        <family val="2"/>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</si>
  <si>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scheme val="minor"/>
      </rPr>
      <t>Vazba na legislativu:</t>
    </r>
    <r>
      <rPr>
        <sz val="11"/>
        <color theme="1"/>
        <rFont val="Calibri"/>
        <family val="2"/>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</si>
  <si>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scheme val="minor"/>
      </rPr>
      <t>Vazba na legislativu:</t>
    </r>
    <r>
      <rPr>
        <sz val="11"/>
        <color theme="1"/>
        <rFont val="Calibri"/>
        <family val="2"/>
        <scheme val="minor"/>
      </rPr>
      <t xml:space="preserve">  čl. 50 písm. c) a d)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</si>
  <si>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50 písm. a) a b)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</si>
  <si>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51 písm. a) a b) nařízení Evropského parlamentu a Rady (EU) č. 2019/2033 (IFR).</t>
    </r>
  </si>
  <si>
    <r>
      <rPr>
        <b/>
        <sz val="11"/>
        <color theme="1"/>
        <rFont val="Calibri"/>
        <family val="2"/>
        <scheme val="minor"/>
      </rPr>
      <t xml:space="preserve">Vazba na legislativu: </t>
    </r>
    <r>
      <rPr>
        <sz val="11"/>
        <color theme="1"/>
        <rFont val="Calibri"/>
        <family val="2"/>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</si>
  <si>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</si>
  <si>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</si>
  <si>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</si>
  <si>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</si>
  <si>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</si>
  <si>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</si>
  <si>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</si>
  <si>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</si>
  <si>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</si>
  <si>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</si>
  <si>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</si>
  <si>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</si>
  <si>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</si>
  <si>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</si>
  <si>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</si>
  <si>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</si>
  <si>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</si>
  <si>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</si>
  <si>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</si>
  <si>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</si>
  <si>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</si>
  <si>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</si>
  <si>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</si>
  <si>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</si>
  <si>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</si>
  <si>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</si>
  <si>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</si>
  <si>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</si>
  <si>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</si>
  <si>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</si>
  <si>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</si>
  <si>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</si>
  <si>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</si>
  <si>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</si>
  <si>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</si>
  <si>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</si>
  <si>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</si>
  <si>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</si>
  <si>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</si>
  <si>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</si>
  <si>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</si>
  <si>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</si>
  <si>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</si>
  <si>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</si>
  <si>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</si>
  <si>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</si>
  <si>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</si>
  <si>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</si>
  <si>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</si>
  <si>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</si>
  <si>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</si>
  <si>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</si>
  <si>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</si>
  <si>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</si>
  <si>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</si>
  <si>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</si>
  <si>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</si>
  <si>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scheme val="minor"/>
      </rPr>
      <t>Vazba na legislativu: č</t>
    </r>
    <r>
      <rPr>
        <sz val="11"/>
        <rFont val="Calibri"/>
        <family val="2"/>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</si>
  <si>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scheme val="minor"/>
      </rPr>
      <t>Vazba na legislativu: č</t>
    </r>
    <r>
      <rPr>
        <sz val="11"/>
        <rFont val="Calibri"/>
        <family val="2"/>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</si>
  <si>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</si>
  <si>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</si>
  <si>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</si>
  <si>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</si>
  <si>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</si>
  <si>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</si>
  <si>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</si>
  <si>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</si>
  <si>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</si>
  <si>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</si>
  <si>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</si>
  <si>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</si>
  <si>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scheme val="minor"/>
      </rPr>
      <t>Vazba na legislativu:</t>
    </r>
    <r>
      <rPr>
        <sz val="11"/>
        <color theme="1"/>
        <rFont val="Calibri"/>
        <family val="2"/>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</si>
  <si>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</si>
  <si>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</si>
  <si>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</si>
  <si>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</si>
  <si>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</si>
  <si>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</si>
  <si>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</si>
  <si>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</si>
  <si>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scheme val="minor"/>
      </rPr>
      <t>Ekologická rizika</t>
    </r>
    <r>
      <rPr>
        <sz val="11"/>
        <color theme="1"/>
        <rFont val="Calibri"/>
        <family val="2"/>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</si>
  <si>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scheme val="minor"/>
      </rPr>
      <t xml:space="preserve">Rizika v oblasti řízení </t>
    </r>
    <r>
      <rPr>
        <sz val="11"/>
        <color theme="1"/>
        <rFont val="Calibri"/>
        <family val="2"/>
        <scheme val="minor"/>
      </rPr>
      <t>- rizika jakéhokoli negativního finančního dopadu na OCP vyplývajícího ze současných nebo budoucích dopadů promítnutí ekologických faktorů do oblasti správy a řízení.</t>
    </r>
  </si>
  <si>
    <r>
      <rPr>
        <b/>
        <sz val="11"/>
        <color theme="1"/>
        <rFont val="Calibri"/>
        <family val="2"/>
        <scheme val="minor"/>
      </rPr>
      <t>Fyzická rizika</t>
    </r>
    <r>
      <rPr>
        <sz val="11"/>
        <color theme="1"/>
        <rFont val="Calibri"/>
        <family val="2"/>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</si>
  <si>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scheme val="minor"/>
      </rPr>
      <t>Společenská rizika</t>
    </r>
    <r>
      <rPr>
        <sz val="11"/>
        <color theme="1"/>
        <rFont val="Calibri"/>
        <family val="2"/>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</si>
  <si>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</si>
  <si>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scheme val="minor"/>
      </rPr>
      <t>Vazba na legislativu:</t>
    </r>
    <r>
      <rPr>
        <sz val="11"/>
        <rFont val="Calibri"/>
        <family val="2"/>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</si>
  <si>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</si>
  <si>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</si>
  <si>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</si>
  <si>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scheme val="minor"/>
      </rPr>
      <t>EBA/REP/2021/18</t>
    </r>
    <r>
      <rPr>
        <sz val="11"/>
        <color theme="1"/>
        <rFont val="Calibri"/>
        <family val="2"/>
        <scheme val="minor"/>
      </rPr>
      <t>.</t>
    </r>
  </si>
  <si>
    <r>
      <rPr>
        <b/>
        <sz val="11"/>
        <color theme="1"/>
        <rFont val="Calibri"/>
        <family val="2"/>
        <scheme val="minor"/>
      </rPr>
      <t>Rizika přechodu</t>
    </r>
    <r>
      <rPr>
        <sz val="11"/>
        <color theme="1"/>
        <rFont val="Calibri"/>
        <family val="2"/>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</si>
  <si>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</si>
  <si>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</si>
  <si>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</si>
  <si>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</si>
  <si>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</si>
  <si>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</si>
  <si>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</si>
  <si>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</si>
  <si>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</si>
  <si>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</si>
  <si>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</si>
  <si>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</si>
  <si>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</si>
  <si>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scheme val="minor"/>
      </rPr>
      <t>OCP k hodnocení přiměřenosti jeho vnitřně stanoveného kapitálu vzhledem k současným a budoucím činnostem</t>
    </r>
  </si>
  <si>
    <r>
      <t xml:space="preserve">Výsledek interního postupu </t>
    </r>
    <r>
      <rPr>
        <b/>
        <sz val="11"/>
        <color theme="1"/>
        <rFont val="Calibri"/>
        <family val="2"/>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</si>
  <si>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</si>
  <si>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</si>
  <si>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</si>
  <si>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</si>
  <si>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</si>
  <si>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</si>
  <si>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</si>
  <si>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</si>
  <si>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</si>
  <si>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</si>
  <si>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scheme val="minor"/>
      </rPr>
      <t>Vazba na legislativu:</t>
    </r>
    <r>
      <rPr>
        <sz val="11"/>
        <rFont val="Calibri"/>
        <family val="2"/>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</si>
  <si>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</si>
  <si>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</si>
  <si>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Ing. Tomáš Jaroš, Generální ředitel</t>
  </si>
  <si>
    <t>Ing. Filip Kubů, Finanční a provozní ředitel</t>
  </si>
  <si>
    <t>Ing. Martin Novotný, IT ředitel</t>
  </si>
  <si>
    <t>Jiří Vévoda, Předseda Dozorčí rady</t>
  </si>
  <si>
    <t>Tomáš Novák, člen Dozorčí rady</t>
  </si>
  <si>
    <t>Tom Blanckaert, člen Dozorčí rady</t>
  </si>
  <si>
    <t>Patria Finance, a.s.</t>
  </si>
  <si>
    <t>ANO</t>
  </si>
  <si>
    <t>Patria vyjadřuje svou ochotu podstupovat rizika podle hlavních typů rizik, tak, jak jsou definovány v mapě rizik KBC. Přípustná míra akceptace rizika odráží názor představenstva na podstupování rizika v souladu s požadovaným výnosem a je považován za platný pro období 2021–2023.  Představenstvo Patrie schválilo Risk appetite statement, tento dokument uvádí rizikové indikátory, jejichž prostřednictvím se ochota podstupovat rizika převádí do každodenního řízení rizik, pro které jsou v Patria Limit Book definovány a udržovány konkrétní cíle a limity (definující konkrétní rizikové hrací pole podle základního scénáře APC "aligned planning cycle"). Patria přizpůsobuje svůj rizikový apetit vůči ČSOB a skupině KBC tak,  aby Skupinu ČSOB nevystavovala rozsáhlému riziku.</t>
  </si>
  <si>
    <r>
      <t xml:space="preserve">Společnost řídí svoje kapitálové požadavky podle postupů stanovených v IFR, tedy sleduje tři ukazatele pro stanovení kapitálových požadavků (trvalý minimální, podle fixních režijních nákladů a vypočtený podle K-faktorů). V případě výpočtu dle K-faktorů sleduje Společnost tři hlavní rizika - riziko pro podnik, pro trh a pro zákazníka. 
</t>
    </r>
    <r>
      <rPr>
        <u val="single"/>
        <sz val="11"/>
        <color rgb="FF000000"/>
        <rFont val="Calibri"/>
        <family val="2"/>
        <scheme val="minor"/>
      </rPr>
      <t>Riziko pro podnik</t>
    </r>
    <r>
      <rPr>
        <sz val="11"/>
        <color rgb="FF000000"/>
        <rFont val="Calibri"/>
        <family val="2"/>
        <scheme val="minor"/>
      </rPr>
      <t xml:space="preserve"> - V případě rizika pro podnik je Společnost vystavena zejména úvěrovému riziku. Úvěrové riziko představuje riziko možné ztráty plynoucí z neplnění smluvní povinnosti ze strany povinné (tj. dlužníka, ručitele, smluvního partnera v obchodních vztazích nebo emitenta dluhového cenného papíru) v důsledku platební neschopnosti nebo nedostatku vůle splácet. Úvěrové riziko z půjček cenných papírů je minimalizováno zajišťovacím převodem práv k podkladovým cenným papírům (popř. vlastnictvím podkladových cenných papírů v období existence dohody o koupi a zpětném prodeji cenných papírů). Společnost dále snižuje úvěrové riziko tím, že uzavírá úvěrové obchody pouze s vybranou skupinou protistran, které splňují stanovená kritéria Společnosti nebo Společnost požaduje od klientů nebo protistran dodání finančních prostředků nebo cenných papírů před přijetím objednávky. Dále je úvěrové riziko spojeno s poskytováním půjček klientům v rámci margin trading aktivit. Pohledávky z poskytnutých půjček jsou zajišťovány prostřednictvím zřízení vlastnického práva k cenným papírům, které jsou z prostředků poskytnuté půjčky pořizovány. Celkový objem takto poskytnutých půjček je limitován rozhodnutím kreditního výboru Společnosti a vyhodnocením dalších individuálních rizikových faktorů zákazníka a zajišťovacího instrumentu. 
</t>
    </r>
    <r>
      <rPr>
        <u val="single"/>
        <sz val="11"/>
        <color rgb="FF000000"/>
        <rFont val="Calibri"/>
        <family val="2"/>
        <scheme val="minor"/>
      </rPr>
      <t xml:space="preserve">Riziko pro trh </t>
    </r>
    <r>
      <rPr>
        <sz val="11"/>
        <color rgb="FF000000"/>
        <rFont val="Calibri"/>
        <family val="2"/>
        <scheme val="minor"/>
      </rPr>
      <t xml:space="preserve">- Společnost je vystavena tržním rizikům. Tato tržní rizika vyplývají z otevřených pozic v oblasti úrokových a měnových produktů a majetkových cenných papírů, které podléhají všeobecným i specifickým pohybům trhu. Představenstvo určuje limity přijatelného rizika, které jsou každodenně sledovány. Tyto limity byly schváleny KBC. Společnost není významným způsobem vystavena úrokovému riziku, protože většina úročených aktiv a pasiv je splatná do 3 měsíců. Měnové riziko Společnosti je výrazně limitováno, protože Společnost nemá výraznou otevřenou pozici v cizí měně. </t>
    </r>
    <r>
      <rPr>
        <sz val="11"/>
        <color rgb="FF000000"/>
        <rFont val="Calibri"/>
        <family val="2"/>
        <scheme val="minor"/>
      </rPr>
      <t xml:space="preserve">
</t>
    </r>
    <r>
      <rPr>
        <u val="single"/>
        <sz val="11"/>
        <color rgb="FF000000"/>
        <rFont val="Calibri"/>
        <family val="2"/>
        <scheme val="minor"/>
      </rPr>
      <t>Riziko pro zákazníka</t>
    </r>
    <r>
      <rPr>
        <sz val="11"/>
        <color rgb="FF000000"/>
        <rFont val="Calibri"/>
        <family val="2"/>
        <scheme val="minor"/>
      </rPr>
      <t xml:space="preserve"> - Činnost Společnosti zahrnuje oblast podnikání obchodníka s cennými papíry, ze kterého lze v případě problémů předpokládat vznik újmy zákazníkům. Společnost přijala řadu vnitřních předpisů, které upravují pravidla vnitřní kontroly a ochrany zákaznického majetku. V účetním systému existuje Společnost zákaznická aktiva a pasiva na účtech odlišných od vlastního majetku a závazků Společnosti. Peněžní prostředky a investiční nástroje zákazníků jsou vedeny odděleně od vlastních, jsou zřízeny zvláštní bankovní a majetkové účty. Každému jednotlivému klientovi je v systému přiřazen evidenční účet se specifickým unikátním číselným označením, které zamezuje evidenci aktiv pod nesprávným zákazníkem. Back-office systém obsahuje detailní informaci o bankovních institucích a depozitářích, na jejichž účtech jsou aktiva zákazníků vedena. Společnost implementovala do svých interních směrnic požadavky na evidenci investičních nástrojů upravené zákonem č. 256/2004 Sb. o podnikání na kapitálovém trhu. Na základě těchto směrnic jsou náležitě odděleny vlastní investiční nástroje Společnosti od spravovaných klientských aktiv, dále jsou prováděny rekonciliace.</t>
    </r>
  </si>
  <si>
    <t xml:space="preserve">Společnost sleduje svoje expozice jak na bázi individuální, tak na bázi ekonomicky spjatých skupin. Společnost si v rámci svých vnitřních předpisů stanovila limity pro expozice na jednu ekonomicky spjatou skupinu. </t>
  </si>
  <si>
    <t xml:space="preserve">Likviditní riziko Společnosti je monitorováno a řízeno na denní bázi. Společnost řídí zejména soulad mezi splatnostmi aktiv a pasiv. Závazkům Společnosti odpovídají aktiva ve stejném pásmu splatnosti tak, aby Společnost minimalizovala riziko likvidity. Plánování dlouhodobé likvidity vychází především ze strategie řízení rizik „Risk Appetite Statement“, která reflektuje rizika a definuje hranice, jež je Společnost ochotna podstupovat a dále z ročního plánovacího procesu „Aligned Planning Cycle“, který reflektuje obchodní cíle a záměry Společnosti, jež souvisejí s potřebou likvidity.
V rámci „Risk Appetite Statement“ má Společnost nastaven ukazatel „KRI“ („key risk indicator“) na průběžné monitorování likvidity, řízení budoucího cash-flow a potřebných finančních zdrojů.
Společnost udržuje svoje  likvidní aktiva na přinejmenším a třetině požadavků dle fixních režijních nákladů. </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</si>
  <si>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</si>
  <si>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Ano</t>
  </si>
  <si>
    <t xml:space="preserve">Patria Finance, a.s. </t>
  </si>
  <si>
    <t>CZ0008036084</t>
  </si>
  <si>
    <t>soukromá investice</t>
  </si>
  <si>
    <t>kmenové akcie</t>
  </si>
  <si>
    <t>100000</t>
  </si>
  <si>
    <t>Základní kapitál</t>
  </si>
  <si>
    <t>Pohyblivá dividenda</t>
  </si>
  <si>
    <t>Nekonvertibilní</t>
  </si>
  <si>
    <t>Zásady a postupy odměňování vybraných pracovníků upravuje vnitřní předpis Pravidla remunerační politiky, který byl schválen dozorčí radou Společnosti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Společnosti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</si>
  <si>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V roce 2022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</si>
  <si>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 xml:space="preserve">Společnost využívá v některých přípacech virtuální investiční certifikáty (VIC) jako nástroj pohyblivé složky odměny. VIC je nepeněžní nástroj, který je z 50% navázán na vývoj ceny akcií KBC a z 50% na vývoj EVA skupiny ČSOB. VIC opravňuje držitele k přeměně certifikátu na hotovost po uplynutí doby, na kterou je VIC odložen a zadržen. VIC je navázán na plnění cílů, což umožňuje vzít v úvahu výkonnost v přímé vazbě na rizika. </t>
  </si>
  <si>
    <t>V případě generálního ředitele nebo ostatních risk-takers se 50 % nebo 60 % pohyblivé složky v závislosti na její výši odkládá na dobu 5 let.</t>
  </si>
  <si>
    <t xml:space="preserve">Limity rizika, tzv. „Risk gateways“ jsou nastaveny jako kvantitavní měřítko výkonnosti upravené o rizikový faktor. Tyto Risk gateways se skládají z interních a legislativních omezení,
která určují, jestli vyplatit pohyblivou složku odměny nebo jestli je možné uvolnit odložené částky. Tyto podmínky stanovuje Remunerační politika skupiny ČSOB. </t>
  </si>
  <si>
    <t>Společnost schválila Politiku odměňování, která je platná v rámci ČSOB skupiny a která ukládá, aby systémy odměňování (včetně podmínek přidělování a vyplácení odměn) byly genderově neutrální a respektovaly zásadu stejné odměny pro muže a ženy za stejnou práci nebo práci stejné hodnoty.</t>
  </si>
  <si>
    <t>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</si>
  <si>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Martin Mráček, MBA, Obchodní ředitel</t>
  </si>
  <si>
    <t>Kapitálová přiměřenost je jedním z ukazatelů finanční síly a stability instituce. Jedním z rizik, které jsou spojené s kapitálovou přiměřeností (neboli také solventností) je riziko, že by kapitálová základna Společnosti mohla klesnout pod přijatelnou úroveň. V praxi to znamená ověřování úrovně kapitálové přiměřenosti oproti příslušným minimálním regulatorním požadavkům a její aktivní řízení. Struktura a minimální úroveň kapitálu Skupiny je dána politikou KBC (KBC Group Capital Adequacy Policy), která stanoví, že stoprocentní dceřiné společnosti ve Skupině drží kapitál na úrovni regulatorního minima (jinými slovy, kapitálové polštáře jsou drženy až na úrovni skupiny KBC).  Regulatorní požadavky na minimální výši kapitálové přiměřenosti byly v průběhu celého roku 2022 a 2021 s dostatečnou rezervou splněny. Tato skutečnost potvrzuje velmi silnou kapitálovou pozici Společnosti. Mezi hlavní cíle řízení kapitálu a kapitálové přiměřenosti Společnosti patří zajištění souladu s externě uloženými požadavky na kapitál, jeho strukturou a výší.</t>
  </si>
  <si>
    <t>n/a</t>
  </si>
  <si>
    <t>Peněžní prostředky a pohledávky za bankami</t>
  </si>
  <si>
    <t>Finanční aktiva k obchodování</t>
  </si>
  <si>
    <t>Finanční aktiva v naběhlé hodnotě</t>
  </si>
  <si>
    <t>Pozemky, budovy a zařízení</t>
  </si>
  <si>
    <t>Nehmotná aktiva</t>
  </si>
  <si>
    <t>Ostatní aktiva</t>
  </si>
  <si>
    <t>Závazky vůči bankám</t>
  </si>
  <si>
    <t>Finanční závazky k obchodování</t>
  </si>
  <si>
    <t>Finanční závazky v naběhlé hodnotě</t>
  </si>
  <si>
    <t>Ostatní závazky</t>
  </si>
  <si>
    <t>Rezervy</t>
  </si>
  <si>
    <t>Závazky ze splatné daně</t>
  </si>
  <si>
    <t>Závazky z odložené daně</t>
  </si>
  <si>
    <t>Fondy ze zisku</t>
  </si>
  <si>
    <t>Kapitálové fondy</t>
  </si>
  <si>
    <t>Nerozdělený zisk / (ztráta)</t>
  </si>
  <si>
    <t>Zisk / (ztráta) za účetní období po zdanění</t>
  </si>
  <si>
    <t>Patria Finance a.s. (dále jen "Patria)" jako obchodník s cennými papíry, který není tvůrcem investičních nástrojů, není v současnosti přímo dotčena riziky souvisejícími s požadavky ESG.  Patria kontinuálně monitoruje změny v oblasti ESG, posuzování rizika nepříznivých dopadů na udržitelnost je v rámci Patrie a na úrovni skupiny ČSOB prioritou.
Patria v rámci poskytování investičních služeb vyžaduje od klientů vyjádření jejich preferencí v oblasti ESG. Doposud nebylo indikováno, že by klientské preference měly negativní dopad.
Patria neposuzuje nepříznivé dopady udržitelnosti dle nařízení Evropského parlamentu a Rady (EU)
2019/2088. Aby Patria Finance mohla rizika udržitelnosti brát do úvahy, potřebuje zejména mít možnost analyzovat data od emitentů produktů potvrzující jejich přístup k problematice ESG a udržitelnosti.</t>
  </si>
  <si>
    <t xml:space="preserve">Zákon č. 90/2012 Sb. o obchodních společnostech a družstvech (zákon o obchodních korporacích), ve znění pozdějších předpisů </t>
  </si>
  <si>
    <t xml:space="preserve">Základní kapitál </t>
  </si>
  <si>
    <t>nepoužije se</t>
  </si>
  <si>
    <t>Věčný</t>
  </si>
  <si>
    <t>https://or.justice.cz/ias/ui/vypis-sl-detail?dokument=74217876&amp;subjektId=203966&amp;spis=79280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</si>
</sst>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_ ;_ * \(#,##0.00\)_ ;_ * &quot;-&quot;??_)_ ;_ @_ "/>
    <numFmt numFmtId="165" formatCode="0.0%"/>
  </numFmts>
  <fonts count="53">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i/>
      <sz val="11"/>
      <color rgb="FF000000"/>
      <name val="Calibri"/>
      <family val="2"/>
      <scheme val="minor"/>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2"/>
      <name val="Calibri"/>
      <family val="2"/>
      <scheme val="minor"/>
    </font>
    <font>
      <sz val="10"/>
      <color theme="1"/>
      <name val="Calibri"/>
      <family val="2"/>
      <scheme val="minor"/>
    </font>
    <font>
      <b/>
      <u val="single"/>
      <sz val="14"/>
      <color indexed="8"/>
      <name val="Calibri"/>
      <family val="2"/>
      <scheme val="minor"/>
    </font>
    <font>
      <b/>
      <sz val="11"/>
      <color indexed="8"/>
      <name val="Calibri"/>
      <family val="2"/>
      <scheme val="minor"/>
    </font>
    <font>
      <sz val="12"/>
      <color indexed="8"/>
      <name val="Calibri"/>
      <family val="2"/>
      <scheme val="minor"/>
    </font>
    <font>
      <sz val="11"/>
      <color rgb="FFFF0000"/>
      <name val="Calibri"/>
      <family val="2"/>
      <scheme val="minor"/>
    </font>
    <font>
      <b/>
      <sz val="11"/>
      <color rgb="FF0070C0"/>
      <name val="Calibri"/>
      <family val="2"/>
      <scheme val="minor"/>
    </font>
    <font>
      <sz val="11"/>
      <color rgb="FF0070C0"/>
      <name val="Calibri"/>
      <family val="2"/>
      <scheme val="minor"/>
    </font>
    <font>
      <sz val="11"/>
      <color theme="4"/>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trike/>
      <sz val="11"/>
      <color theme="1"/>
      <name val="Calibri"/>
      <family val="2"/>
      <scheme val="minor"/>
    </font>
    <font>
      <sz val="10"/>
      <name val="Calibri"/>
      <family val="2"/>
      <scheme val="minor"/>
    </font>
    <font>
      <u val="single"/>
      <sz val="11"/>
      <color theme="10"/>
      <name val="Calibri"/>
      <family val="2"/>
      <scheme val="minor"/>
    </font>
    <font>
      <b/>
      <sz val="10"/>
      <name val="Calibri"/>
      <family val="2"/>
      <scheme val="minor"/>
    </font>
    <font>
      <b/>
      <sz val="10"/>
      <color rgb="FFFF0000"/>
      <name val="Calibri"/>
      <family val="2"/>
      <scheme val="minor"/>
    </font>
    <font>
      <b/>
      <sz val="12"/>
      <color indexed="8"/>
      <name val="Calibri"/>
      <family val="2"/>
      <scheme val="minor"/>
    </font>
    <font>
      <b/>
      <sz val="14"/>
      <color indexed="8"/>
      <name val="Calibri"/>
      <family val="2"/>
      <scheme val="minor"/>
    </font>
    <font>
      <sz val="10"/>
      <color indexed="8"/>
      <name val="Calibri"/>
      <family val="2"/>
      <scheme val="minor"/>
    </font>
    <font>
      <b/>
      <sz val="10"/>
      <color indexed="8"/>
      <name val="Calibri"/>
      <family val="2"/>
      <scheme val="minor"/>
    </font>
    <font>
      <vertAlign val="superscript"/>
      <sz val="10"/>
      <name val="Calibri"/>
      <family val="2"/>
      <scheme val="minor"/>
    </font>
    <font>
      <sz val="11"/>
      <name val="Arial"/>
      <family val="2"/>
    </font>
    <font>
      <sz val="10"/>
      <color theme="4"/>
      <name val="Calibri"/>
      <family val="2"/>
      <scheme val="minor"/>
    </font>
    <font>
      <vertAlign val="superscript"/>
      <sz val="10"/>
      <color theme="1"/>
      <name val="Calibri"/>
      <family val="2"/>
      <scheme val="minor"/>
    </font>
    <font>
      <sz val="10"/>
      <color rgb="FF00B050"/>
      <name val="Calibri"/>
      <family val="2"/>
      <scheme val="minor"/>
    </font>
    <font>
      <strike/>
      <sz val="11"/>
      <name val="Calibri"/>
      <family val="2"/>
      <scheme val="minor"/>
    </font>
    <font>
      <sz val="11"/>
      <color rgb="FF92D050"/>
      <name val="Calibri"/>
      <family val="2"/>
      <scheme val="minor"/>
    </font>
    <font>
      <sz val="11"/>
      <name val="Calibri"/>
      <family val="2"/>
    </font>
    <font>
      <b/>
      <sz val="14"/>
      <color rgb="FFFF0000"/>
      <name val="Calibri"/>
      <family val="2"/>
      <scheme val="minor"/>
    </font>
    <font>
      <sz val="10"/>
      <name val="Calibri"/>
      <family val="2"/>
    </font>
    <font>
      <u val="single"/>
      <sz val="11"/>
      <name val="Calibri"/>
      <family val="2"/>
      <scheme val="minor"/>
    </font>
    <font>
      <vertAlign val="superscript"/>
      <sz val="11"/>
      <name val="Calibri"/>
      <family val="2"/>
      <scheme val="minor"/>
    </font>
    <font>
      <b/>
      <vertAlign val="superscript"/>
      <sz val="11"/>
      <color rgb="FF000000"/>
      <name val="Calibri"/>
      <family val="2"/>
      <scheme val="minor"/>
    </font>
    <font>
      <b/>
      <vertAlign val="superscript"/>
      <sz val="11"/>
      <color theme="1"/>
      <name val="Calibri"/>
      <family val="2"/>
      <scheme val="minor"/>
    </font>
    <font>
      <b/>
      <i/>
      <sz val="12"/>
      <name val="Calibri"/>
      <family val="2"/>
      <scheme val="minor"/>
    </font>
    <font>
      <i/>
      <sz val="11"/>
      <name val="Calibri"/>
      <family val="2"/>
      <scheme val="minor"/>
    </font>
    <font>
      <b/>
      <vertAlign val="superscript"/>
      <sz val="11"/>
      <name val="Calibri"/>
      <family val="2"/>
      <scheme val="minor"/>
    </font>
    <font>
      <u val="single"/>
      <sz val="11"/>
      <color rgb="FF000000"/>
      <name val="Calibri"/>
      <family val="2"/>
      <scheme val="minor"/>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tint="-0.04997999966144562"/>
        <bgColor indexed="64"/>
      </patternFill>
    </fill>
  </fills>
  <borders count="49">
    <border>
      <left/>
      <right/>
      <top/>
      <bottom/>
      <diagonal/>
    </border>
    <border>
      <left style="thin"/>
      <right/>
      <top/>
      <bottom/>
    </border>
    <border>
      <left style="thin"/>
      <right/>
      <top style="thin"/>
      <bottom style="thin"/>
    </border>
    <border>
      <left style="thin"/>
      <right style="thin"/>
      <top style="thin"/>
      <bottom style="thin"/>
    </border>
    <border>
      <left style="medium"/>
      <right style="medium"/>
      <top style="medium"/>
      <bottom style="thin"/>
    </border>
    <border>
      <left/>
      <right/>
      <top style="thin"/>
      <bottom style="thin"/>
    </border>
    <border>
      <left/>
      <right style="thin"/>
      <top style="thin"/>
      <bottom style="thin"/>
    </border>
    <border>
      <left style="medium"/>
      <right/>
      <top style="medium"/>
      <bottom style="thin"/>
    </border>
    <border>
      <left style="medium"/>
      <right/>
      <top style="thin"/>
      <bottom style="medium"/>
    </border>
    <border>
      <left style="medium"/>
      <right style="medium"/>
      <top style="thin"/>
      <bottom style="medium"/>
    </border>
    <border>
      <left style="medium"/>
      <right style="medium"/>
      <top/>
      <bottom style="medium"/>
    </border>
    <border>
      <left style="medium"/>
      <right style="medium"/>
      <top style="thin"/>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top style="thin"/>
      <bottom/>
    </border>
    <border>
      <left style="medium"/>
      <right style="thin"/>
      <top style="thin"/>
      <bottom/>
    </border>
    <border>
      <left style="thin"/>
      <right style="medium"/>
      <top style="thin"/>
      <bottom/>
    </border>
    <border>
      <left style="thin"/>
      <right/>
      <top style="medium"/>
      <bottom style="thin"/>
    </border>
    <border>
      <left style="thin"/>
      <right/>
      <top style="thin"/>
      <bottom style="medium"/>
    </border>
    <border>
      <left/>
      <right style="medium"/>
      <top style="medium"/>
      <bottom style="medium"/>
    </border>
    <border>
      <left/>
      <right style="thin"/>
      <top style="medium"/>
      <bottom style="medium"/>
    </border>
    <border>
      <left style="thin"/>
      <right style="medium"/>
      <top style="medium"/>
      <bottom style="medium"/>
    </border>
    <border>
      <left style="thin"/>
      <right style="thin"/>
      <top style="thin"/>
      <bottom/>
    </border>
    <border>
      <left style="medium"/>
      <right style="thin"/>
      <top/>
      <bottom style="thin"/>
    </border>
    <border>
      <left style="thin"/>
      <right style="thin"/>
      <top/>
      <bottom style="thin"/>
    </border>
    <border>
      <left style="thin"/>
      <right/>
      <top style="medium"/>
      <bottom style="medium"/>
    </border>
    <border>
      <left/>
      <right/>
      <top/>
      <bottom style="thin"/>
    </border>
    <border>
      <left style="medium"/>
      <right style="medium"/>
      <top style="medium"/>
      <bottom style="medium"/>
    </border>
    <border>
      <left style="medium"/>
      <right style="medium"/>
      <top style="thin"/>
      <bottom style="thin"/>
    </border>
    <border>
      <left style="medium"/>
      <right style="thin"/>
      <top/>
      <bottom style="medium"/>
    </border>
    <border>
      <left style="thin"/>
      <right style="medium"/>
      <top/>
      <bottom style="thin"/>
    </border>
    <border>
      <left style="medium"/>
      <right/>
      <top style="medium"/>
      <bottom style="medium"/>
    </border>
    <border>
      <left style="medium"/>
      <right style="medium"/>
      <top/>
      <bottom/>
    </border>
    <border>
      <left/>
      <right style="medium"/>
      <top style="thin"/>
      <bottom/>
    </border>
    <border>
      <left style="thin"/>
      <right style="medium"/>
      <top/>
      <bottom style="medium"/>
    </border>
    <border>
      <left/>
      <right style="medium"/>
      <top style="medium"/>
      <bottom style="thin"/>
    </border>
    <border>
      <left style="thin"/>
      <right style="thin"/>
      <top/>
      <bottom/>
    </border>
    <border>
      <left/>
      <right/>
      <top style="thin"/>
      <bottom/>
    </border>
    <border>
      <left style="medium"/>
      <right style="medium"/>
      <top style="medium"/>
      <bottom/>
    </border>
    <border>
      <left style="medium"/>
      <right style="medium"/>
      <top/>
      <bottom style="thin"/>
    </border>
    <border>
      <left/>
      <right/>
      <top style="medium"/>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2" borderId="1" applyNumberFormat="0" applyFill="0" applyBorder="0" applyProtection="0">
      <alignment/>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6" fillId="2" borderId="2" applyFont="0" applyBorder="0">
      <alignment horizontal="center" wrapText="1"/>
      <protection/>
    </xf>
    <xf numFmtId="0" fontId="1" fillId="3" borderId="3" applyNumberFormat="0" applyFont="0" applyBorder="0">
      <alignment horizontal="center" vertical="center"/>
      <protection/>
    </xf>
    <xf numFmtId="3" fontId="1" fillId="4" borderId="3" applyFont="0">
      <alignment horizontal="right" vertical="center"/>
      <protection locked="0"/>
    </xf>
    <xf numFmtId="0" fontId="1" fillId="0" borderId="0">
      <alignment/>
      <protection/>
    </xf>
    <xf numFmtId="0" fontId="8" fillId="0" borderId="0">
      <alignment/>
      <protection/>
    </xf>
    <xf numFmtId="0" fontId="28" fillId="0" borderId="0" applyNumberFormat="0" applyFill="0" applyBorder="0" applyAlignment="0" applyProtection="0"/>
  </cellStyleXfs>
  <cellXfs count="535">
    <xf numFmtId="0" fontId="0" fillId="0" borderId="0" xfId="0"/>
    <xf numFmtId="0" fontId="0" fillId="0" borderId="3" xfId="0" applyBorder="1"/>
    <xf numFmtId="0" fontId="2" fillId="0" borderId="0" xfId="0" applyFont="1"/>
    <xf numFmtId="0" fontId="0" fillId="0" borderId="0" xfId="0" applyBorder="1"/>
    <xf numFmtId="0" fontId="0" fillId="0" borderId="0" xfId="0" applyFill="1"/>
    <xf numFmtId="0" fontId="0" fillId="0" borderId="0" xfId="0" applyFont="1" applyBorder="1"/>
    <xf numFmtId="0" fontId="3" fillId="0" borderId="3" xfId="22" applyFont="1" applyFill="1" applyBorder="1" applyAlignment="1">
      <alignment vertical="center"/>
      <protection/>
    </xf>
    <xf numFmtId="49" fontId="0" fillId="0" borderId="0" xfId="0" applyNumberFormat="1" applyAlignment="1">
      <alignment horizontal="center" vertical="center"/>
    </xf>
    <xf numFmtId="0" fontId="1" fillId="0" borderId="0" xfId="22" applyAlignment="1">
      <alignment/>
      <protection/>
    </xf>
    <xf numFmtId="0" fontId="1" fillId="0" borderId="0" xfId="22" applyFill="1" applyBorder="1" applyAlignment="1">
      <alignment/>
      <protection/>
    </xf>
    <xf numFmtId="0" fontId="0" fillId="0" borderId="0" xfId="22" applyFont="1" applyFill="1" applyBorder="1" applyAlignment="1">
      <alignment/>
      <protection/>
    </xf>
    <xf numFmtId="0" fontId="13" fillId="0" borderId="0" xfId="22" applyFont="1" applyFill="1" applyBorder="1" applyAlignment="1">
      <alignment vertical="center" wrapText="1"/>
      <protection/>
    </xf>
    <xf numFmtId="0" fontId="4" fillId="0" borderId="3" xfId="22" applyFont="1" applyFill="1" applyBorder="1" applyAlignment="1">
      <alignment vertical="center"/>
      <protection/>
    </xf>
    <xf numFmtId="0" fontId="12" fillId="0" borderId="3" xfId="22" applyFont="1" applyFill="1" applyBorder="1" applyAlignment="1">
      <alignment vertical="center"/>
      <protection/>
    </xf>
    <xf numFmtId="0" fontId="0" fillId="5" borderId="0" xfId="0" applyFill="1"/>
    <xf numFmtId="0" fontId="0" fillId="0" borderId="0" xfId="0" applyFont="1"/>
    <xf numFmtId="0" fontId="15" fillId="0" borderId="0" xfId="29" applyFont="1">
      <alignment/>
      <protection/>
    </xf>
    <xf numFmtId="0" fontId="17" fillId="0" borderId="0" xfId="28" applyFont="1" applyBorder="1" applyAlignment="1">
      <alignment horizontal="left" vertical="center"/>
      <protection/>
    </xf>
    <xf numFmtId="0" fontId="2" fillId="0" borderId="0" xfId="22" applyFont="1" applyAlignment="1">
      <alignment/>
      <protection/>
    </xf>
    <xf numFmtId="0" fontId="12" fillId="0" borderId="0" xfId="22" applyFont="1" applyAlignment="1">
      <alignment/>
      <protection/>
    </xf>
    <xf numFmtId="0" fontId="20" fillId="0" borderId="0" xfId="0" applyFont="1"/>
    <xf numFmtId="0" fontId="21" fillId="0" borderId="0" xfId="0" applyFont="1"/>
    <xf numFmtId="0" fontId="0" fillId="0" borderId="0" xfId="22" applyFont="1" applyAlignment="1">
      <alignment/>
      <protection/>
    </xf>
    <xf numFmtId="0" fontId="22" fillId="0" borderId="0" xfId="0" applyFont="1"/>
    <xf numFmtId="0" fontId="22" fillId="5" borderId="0" xfId="0" applyFont="1" applyFill="1"/>
    <xf numFmtId="0" fontId="15" fillId="5" borderId="0" xfId="0" applyFont="1" applyFill="1" applyBorder="1" applyAlignment="1">
      <alignment vertical="center"/>
    </xf>
    <xf numFmtId="0" fontId="0" fillId="5" borderId="0" xfId="0" applyFill="1" applyAlignment="1">
      <alignment vertical="top"/>
    </xf>
    <xf numFmtId="0" fontId="15" fillId="5" borderId="0" xfId="0" applyFont="1" applyFill="1"/>
    <xf numFmtId="0" fontId="26" fillId="5" borderId="0" xfId="0" applyFont="1" applyFill="1"/>
    <xf numFmtId="0" fontId="25" fillId="5" borderId="0" xfId="0" applyFont="1" applyFill="1" applyBorder="1" applyAlignment="1">
      <alignment horizontal="center" vertical="top" wrapText="1"/>
    </xf>
    <xf numFmtId="0" fontId="24" fillId="5" borderId="0" xfId="0" applyFont="1" applyFill="1" applyBorder="1" applyAlignment="1">
      <alignment horizontal="center" vertical="top" wrapText="1"/>
    </xf>
    <xf numFmtId="0" fontId="15" fillId="5" borderId="0" xfId="22" applyFont="1" applyFill="1" applyBorder="1" applyAlignment="1">
      <alignment/>
      <protection/>
    </xf>
    <xf numFmtId="0" fontId="30" fillId="5" borderId="0" xfId="22" applyFont="1" applyFill="1" applyBorder="1" applyAlignment="1">
      <alignment vertical="center" wrapText="1"/>
      <protection/>
    </xf>
    <xf numFmtId="0" fontId="23" fillId="5" borderId="3" xfId="22" applyFont="1" applyFill="1" applyBorder="1" applyAlignment="1">
      <alignment vertical="center"/>
      <protection/>
    </xf>
    <xf numFmtId="0" fontId="3" fillId="0" borderId="3" xfId="22" applyFont="1" applyFill="1" applyBorder="1" applyAlignment="1">
      <alignment vertical="center" wrapText="1"/>
      <protection/>
    </xf>
    <xf numFmtId="49" fontId="0" fillId="0" borderId="0" xfId="0" applyNumberFormat="1" applyAlignment="1">
      <alignment horizontal="left" vertical="center"/>
    </xf>
    <xf numFmtId="0" fontId="33" fillId="0" borderId="0" xfId="28" applyFont="1" applyBorder="1" applyAlignment="1">
      <alignment horizontal="left" vertical="center"/>
      <protection/>
    </xf>
    <xf numFmtId="0" fontId="34" fillId="0" borderId="0" xfId="28" applyFont="1" applyBorder="1" applyAlignment="1">
      <alignment horizontal="left" vertical="center"/>
      <protection/>
    </xf>
    <xf numFmtId="0" fontId="15" fillId="0" borderId="0" xfId="0" applyFont="1"/>
    <xf numFmtId="0" fontId="16" fillId="0" borderId="0" xfId="28" applyFont="1" applyBorder="1" applyAlignment="1">
      <alignment vertical="center"/>
      <protection/>
    </xf>
    <xf numFmtId="0" fontId="10" fillId="6" borderId="4" xfId="22" applyFont="1" applyFill="1" applyBorder="1" applyAlignment="1">
      <alignment horizontal="center" vertical="center"/>
      <protection/>
    </xf>
    <xf numFmtId="0" fontId="32" fillId="0" borderId="0" xfId="28" applyFont="1" applyBorder="1" applyAlignment="1">
      <alignment horizontal="left" vertical="center"/>
      <protection/>
    </xf>
    <xf numFmtId="0" fontId="2" fillId="6" borderId="2" xfId="0" applyFont="1" applyFill="1" applyBorder="1" applyAlignment="1">
      <alignment vertical="top"/>
    </xf>
    <xf numFmtId="0" fontId="0" fillId="6" borderId="5" xfId="0" applyFont="1" applyFill="1" applyBorder="1" applyAlignment="1">
      <alignment vertical="top"/>
    </xf>
    <xf numFmtId="0" fontId="9" fillId="6" borderId="2" xfId="22" applyFont="1" applyFill="1" applyBorder="1" applyAlignment="1">
      <alignment/>
      <protection/>
    </xf>
    <xf numFmtId="0" fontId="9" fillId="6" borderId="5" xfId="22" applyFont="1" applyFill="1" applyBorder="1" applyAlignment="1">
      <alignment/>
      <protection/>
    </xf>
    <xf numFmtId="0" fontId="1" fillId="6" borderId="6" xfId="22" applyFill="1" applyBorder="1" applyAlignment="1">
      <alignment/>
      <protection/>
    </xf>
    <xf numFmtId="0" fontId="15" fillId="5" borderId="0" xfId="0" applyFont="1" applyFill="1" applyBorder="1" applyAlignment="1">
      <alignment vertical="center" wrapText="1"/>
    </xf>
    <xf numFmtId="0" fontId="0" fillId="0" borderId="0" xfId="0" applyFont="1"/>
    <xf numFmtId="49" fontId="15" fillId="0" borderId="0" xfId="0" applyNumberFormat="1" applyFont="1" applyAlignment="1">
      <alignment horizontal="center" vertical="center"/>
    </xf>
    <xf numFmtId="0" fontId="15" fillId="0" borderId="0" xfId="0" applyFont="1"/>
    <xf numFmtId="0" fontId="1" fillId="6" borderId="5" xfId="22" applyFill="1" applyBorder="1" applyAlignment="1">
      <alignment/>
      <protection/>
    </xf>
    <xf numFmtId="0" fontId="9" fillId="6" borderId="2" xfId="0" applyFont="1" applyFill="1" applyBorder="1"/>
    <xf numFmtId="0" fontId="15" fillId="0" borderId="0" xfId="0" applyFont="1" applyFill="1"/>
    <xf numFmtId="0" fontId="21" fillId="0" borderId="0" xfId="0" applyFont="1" applyAlignment="1">
      <alignment wrapText="1"/>
    </xf>
    <xf numFmtId="0" fontId="21" fillId="0" borderId="0" xfId="0" applyFont="1" applyAlignment="1">
      <alignment/>
    </xf>
    <xf numFmtId="0" fontId="0" fillId="0" borderId="3" xfId="0" applyFont="1" applyBorder="1"/>
    <xf numFmtId="0" fontId="37" fillId="5" borderId="0" xfId="0" applyFont="1" applyFill="1"/>
    <xf numFmtId="0" fontId="0" fillId="5" borderId="0" xfId="0" applyFont="1" applyFill="1"/>
    <xf numFmtId="0" fontId="29" fillId="0" borderId="0" xfId="0" applyFont="1" applyFill="1" applyBorder="1" applyAlignment="1">
      <alignment horizontal="left"/>
    </xf>
    <xf numFmtId="0" fontId="15" fillId="5" borderId="0" xfId="0" applyFont="1" applyFill="1" applyBorder="1"/>
    <xf numFmtId="0" fontId="15" fillId="5" borderId="0" xfId="0" applyFont="1" applyFill="1" applyAlignment="1">
      <alignment vertical="top"/>
    </xf>
    <xf numFmtId="0" fontId="11" fillId="6" borderId="3" xfId="22" applyFont="1" applyFill="1" applyBorder="1" applyAlignment="1">
      <alignment vertical="center"/>
      <protection/>
    </xf>
    <xf numFmtId="0" fontId="14" fillId="6" borderId="2" xfId="22" applyFont="1" applyFill="1" applyBorder="1" applyAlignment="1">
      <alignment/>
      <protection/>
    </xf>
    <xf numFmtId="0" fontId="0" fillId="6" borderId="6" xfId="0" applyFill="1" applyBorder="1"/>
    <xf numFmtId="0" fontId="2" fillId="6" borderId="5" xfId="0" applyFont="1" applyFill="1" applyBorder="1" applyAlignment="1">
      <alignment vertical="top"/>
    </xf>
    <xf numFmtId="0" fontId="2" fillId="6" borderId="5" xfId="0" applyFont="1" applyFill="1" applyBorder="1"/>
    <xf numFmtId="0" fontId="12" fillId="0" borderId="0" xfId="0" applyFont="1"/>
    <xf numFmtId="0" fontId="0" fillId="0" borderId="0" xfId="0" applyFont="1" applyBorder="1" applyAlignment="1">
      <alignment horizontal="left" vertical="top" wrapText="1"/>
    </xf>
    <xf numFmtId="0" fontId="23" fillId="5" borderId="0" xfId="0" applyFont="1" applyFill="1" applyBorder="1" applyAlignment="1">
      <alignment horizontal="left" vertical="center" wrapText="1" indent="1"/>
    </xf>
    <xf numFmtId="0" fontId="23" fillId="5" borderId="0" xfId="0" applyFont="1" applyFill="1" applyBorder="1" applyAlignment="1">
      <alignment horizontal="left" vertical="center" wrapText="1"/>
    </xf>
    <xf numFmtId="0" fontId="15" fillId="5" borderId="0" xfId="0" applyFont="1" applyFill="1" applyBorder="1" applyAlignment="1">
      <alignment wrapText="1"/>
    </xf>
    <xf numFmtId="0" fontId="0" fillId="0" borderId="0" xfId="0" applyFont="1" applyFill="1"/>
    <xf numFmtId="49" fontId="2" fillId="0" borderId="0" xfId="0" applyNumberFormat="1" applyFont="1" applyFill="1" applyBorder="1" applyAlignment="1">
      <alignment horizontal="left" vertical="center"/>
    </xf>
    <xf numFmtId="0" fontId="39" fillId="0" borderId="0" xfId="29" applyFont="1">
      <alignment/>
      <protection/>
    </xf>
    <xf numFmtId="0" fontId="0" fillId="0" borderId="0" xfId="0" applyAlignment="1">
      <alignment wrapText="1"/>
    </xf>
    <xf numFmtId="0" fontId="15" fillId="0" borderId="0" xfId="29" applyFont="1" applyAlignment="1">
      <alignment/>
      <protection/>
    </xf>
    <xf numFmtId="0" fontId="41" fillId="0" borderId="0" xfId="0" applyFont="1" applyAlignment="1">
      <alignment horizontal="center" vertical="center" wrapText="1"/>
    </xf>
    <xf numFmtId="0" fontId="41" fillId="0" borderId="0" xfId="0" applyFont="1" applyAlignment="1">
      <alignment horizontal="center"/>
    </xf>
    <xf numFmtId="0" fontId="41" fillId="0" borderId="0" xfId="0" applyFont="1" applyBorder="1" applyAlignment="1">
      <alignment horizontal="center" vertical="center" wrapText="1"/>
    </xf>
    <xf numFmtId="0" fontId="13" fillId="0" borderId="0" xfId="22" applyFont="1" applyFill="1" applyBorder="1" applyAlignment="1">
      <alignment vertical="center"/>
      <protection/>
    </xf>
    <xf numFmtId="0" fontId="42" fillId="0" borderId="0" xfId="0" applyFont="1"/>
    <xf numFmtId="0" fontId="45" fillId="0" borderId="0" xfId="30" applyFont="1" applyAlignment="1">
      <alignment vertical="center"/>
    </xf>
    <xf numFmtId="0" fontId="27" fillId="0" borderId="0" xfId="29" applyFont="1" applyAlignment="1">
      <alignment vertical="center"/>
      <protection/>
    </xf>
    <xf numFmtId="0" fontId="9" fillId="0" borderId="0" xfId="0" applyFont="1"/>
    <xf numFmtId="0" fontId="21" fillId="0" borderId="0" xfId="28" applyFont="1" applyBorder="1" applyAlignment="1">
      <alignment vertical="center"/>
      <protection/>
    </xf>
    <xf numFmtId="0" fontId="10" fillId="6" borderId="7" xfId="22" applyFont="1" applyFill="1" applyBorder="1" applyAlignment="1">
      <alignment horizontal="center" vertical="center"/>
      <protection/>
    </xf>
    <xf numFmtId="0" fontId="2" fillId="6" borderId="7" xfId="0" applyFont="1" applyFill="1" applyBorder="1" applyAlignment="1">
      <alignment vertical="center" wrapText="1"/>
    </xf>
    <xf numFmtId="0" fontId="0" fillId="6" borderId="8" xfId="0" applyFill="1" applyBorder="1" applyAlignment="1">
      <alignment horizontal="center" wrapText="1"/>
    </xf>
    <xf numFmtId="0" fontId="0" fillId="6" borderId="5" xfId="0" applyFill="1" applyBorder="1"/>
    <xf numFmtId="0" fontId="12"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9" fillId="6" borderId="4" xfId="22" applyFont="1" applyFill="1" applyBorder="1" applyAlignment="1">
      <alignment horizontal="center" vertical="center"/>
      <protection/>
    </xf>
    <xf numFmtId="0" fontId="0" fillId="0" borderId="0" xfId="0" applyFont="1" applyFill="1" applyBorder="1"/>
    <xf numFmtId="0" fontId="36" fillId="6" borderId="6" xfId="22" applyFont="1" applyFill="1" applyBorder="1" applyAlignment="1">
      <alignment/>
      <protection/>
    </xf>
    <xf numFmtId="0" fontId="21" fillId="0" borderId="0" xfId="0" applyFont="1" applyAlignment="1">
      <alignment horizontal="center"/>
    </xf>
    <xf numFmtId="0" fontId="2" fillId="6" borderId="2" xfId="0" applyFont="1" applyFill="1" applyBorder="1" applyAlignment="1">
      <alignment horizontal="left" vertical="center"/>
    </xf>
    <xf numFmtId="0" fontId="11" fillId="0" borderId="0" xfId="22" applyFont="1" applyBorder="1" applyAlignment="1">
      <alignment horizontal="right" vertical="center" wrapText="1"/>
      <protection/>
    </xf>
    <xf numFmtId="0" fontId="10" fillId="0" borderId="0" xfId="22" applyFont="1" applyFill="1" applyBorder="1" applyAlignment="1">
      <alignment horizontal="right" vertical="center"/>
      <protection/>
    </xf>
    <xf numFmtId="0" fontId="10" fillId="6" borderId="4" xfId="0" applyFont="1" applyFill="1" applyBorder="1" applyAlignment="1">
      <alignment horizontal="center"/>
    </xf>
    <xf numFmtId="0" fontId="10" fillId="6" borderId="9" xfId="0" applyFont="1" applyFill="1" applyBorder="1" applyAlignment="1">
      <alignment horizontal="center"/>
    </xf>
    <xf numFmtId="0" fontId="36" fillId="6" borderId="5" xfId="22" applyFont="1" applyFill="1" applyBorder="1" applyAlignment="1">
      <alignment/>
      <protection/>
    </xf>
    <xf numFmtId="0" fontId="27" fillId="6" borderId="10" xfId="0" applyFont="1" applyFill="1" applyBorder="1" applyAlignment="1">
      <alignment horizontal="center" vertical="center" wrapText="1"/>
    </xf>
    <xf numFmtId="0" fontId="10" fillId="6" borderId="5" xfId="22" applyFont="1" applyFill="1" applyBorder="1" applyAlignment="1">
      <alignment horizontal="center"/>
      <protection/>
    </xf>
    <xf numFmtId="0" fontId="11" fillId="6" borderId="11" xfId="22" applyFont="1" applyFill="1" applyBorder="1" applyAlignment="1">
      <alignment horizontal="center" vertical="center" wrapText="1"/>
      <protection/>
    </xf>
    <xf numFmtId="0" fontId="3" fillId="0" borderId="12" xfId="22" applyFont="1" applyFill="1" applyBorder="1" applyAlignment="1">
      <alignment horizontal="center" vertical="center" wrapText="1"/>
      <protection/>
    </xf>
    <xf numFmtId="0" fontId="12" fillId="0" borderId="13" xfId="22" applyFont="1" applyFill="1" applyBorder="1" applyAlignment="1">
      <alignment vertical="center" wrapText="1"/>
      <protection/>
    </xf>
    <xf numFmtId="0" fontId="3" fillId="0" borderId="14" xfId="22" applyFont="1" applyFill="1" applyBorder="1" applyAlignment="1">
      <alignment horizontal="center" vertical="center" wrapText="1"/>
      <protection/>
    </xf>
    <xf numFmtId="0" fontId="12" fillId="0" borderId="15" xfId="22" applyFont="1" applyFill="1" applyBorder="1" applyAlignment="1">
      <alignment vertical="center" wrapText="1"/>
      <protection/>
    </xf>
    <xf numFmtId="0" fontId="3" fillId="0" borderId="16" xfId="22" applyFont="1" applyFill="1" applyBorder="1" applyAlignment="1">
      <alignment vertical="center"/>
      <protection/>
    </xf>
    <xf numFmtId="0" fontId="3" fillId="0" borderId="17" xfId="22" applyFont="1" applyFill="1" applyBorder="1" applyAlignment="1">
      <alignment horizontal="center" vertical="center" wrapText="1"/>
      <protection/>
    </xf>
    <xf numFmtId="0" fontId="3" fillId="0" borderId="18" xfId="22" applyFont="1" applyFill="1" applyBorder="1" applyAlignment="1">
      <alignment horizontal="center" vertical="center" wrapText="1"/>
      <protection/>
    </xf>
    <xf numFmtId="0" fontId="40" fillId="0" borderId="19" xfId="22" applyFont="1" applyFill="1" applyBorder="1" applyAlignment="1">
      <alignment vertical="center" wrapText="1"/>
      <protection/>
    </xf>
    <xf numFmtId="0" fontId="11" fillId="6" borderId="14" xfId="22" applyFont="1" applyFill="1" applyBorder="1" applyAlignment="1">
      <alignment horizontal="center" vertical="center" wrapText="1"/>
      <protection/>
    </xf>
    <xf numFmtId="0" fontId="11" fillId="6" borderId="18" xfId="22" applyFont="1" applyFill="1" applyBorder="1" applyAlignment="1">
      <alignment horizontal="center" vertical="center" wrapText="1"/>
      <protection/>
    </xf>
    <xf numFmtId="0" fontId="10" fillId="6" borderId="20" xfId="22" applyFont="1" applyFill="1" applyBorder="1" applyAlignment="1">
      <alignment vertical="center" wrapText="1"/>
      <protection/>
    </xf>
    <xf numFmtId="0" fontId="3" fillId="0" borderId="21" xfId="22" applyFont="1" applyFill="1" applyBorder="1" applyAlignment="1">
      <alignment horizontal="center" vertical="center"/>
      <protection/>
    </xf>
    <xf numFmtId="0" fontId="11" fillId="6" borderId="22" xfId="22" applyFont="1" applyFill="1" applyBorder="1" applyAlignment="1">
      <alignment horizontal="center" vertical="center" wrapText="1"/>
      <protection/>
    </xf>
    <xf numFmtId="0" fontId="11" fillId="6" borderId="15" xfId="22" applyFont="1" applyFill="1" applyBorder="1" applyAlignment="1">
      <alignment vertical="center"/>
      <protection/>
    </xf>
    <xf numFmtId="0" fontId="3" fillId="6" borderId="16" xfId="22" applyFont="1" applyFill="1" applyBorder="1" applyAlignment="1">
      <alignment horizontal="center" vertical="center"/>
      <protection/>
    </xf>
    <xf numFmtId="0" fontId="11" fillId="6" borderId="17" xfId="22" applyFont="1" applyFill="1" applyBorder="1" applyAlignment="1">
      <alignment horizontal="center" vertical="center" wrapText="1"/>
      <protection/>
    </xf>
    <xf numFmtId="0" fontId="3" fillId="6" borderId="21" xfId="22" applyFont="1" applyFill="1" applyBorder="1" applyAlignment="1">
      <alignment horizontal="center" vertical="center"/>
      <protection/>
    </xf>
    <xf numFmtId="0" fontId="3" fillId="0" borderId="19" xfId="22" applyFont="1" applyFill="1" applyBorder="1" applyAlignment="1">
      <alignment vertical="center"/>
      <protection/>
    </xf>
    <xf numFmtId="0" fontId="10" fillId="6" borderId="1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3" fillId="0" borderId="21" xfId="22" applyFont="1" applyFill="1" applyBorder="1" applyAlignment="1">
      <alignment vertical="center"/>
      <protection/>
    </xf>
    <xf numFmtId="0" fontId="4" fillId="0" borderId="21" xfId="22" applyFont="1" applyFill="1" applyBorder="1" applyAlignment="1">
      <alignment vertical="center" wrapText="1"/>
      <protection/>
    </xf>
    <xf numFmtId="0" fontId="3" fillId="0" borderId="21" xfId="22" applyFont="1" applyFill="1" applyBorder="1" applyAlignment="1">
      <alignment vertical="center" wrapText="1"/>
      <protection/>
    </xf>
    <xf numFmtId="0" fontId="0" fillId="6" borderId="11" xfId="0" applyFont="1" applyFill="1" applyBorder="1" applyAlignment="1">
      <alignment horizont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3" fillId="0" borderId="25" xfId="22" applyFont="1" applyFill="1" applyBorder="1" applyAlignment="1">
      <alignment horizontal="center" vertical="center" wrapText="1"/>
      <protection/>
    </xf>
    <xf numFmtId="0" fontId="3" fillId="0" borderId="18" xfId="22" applyFont="1" applyFill="1" applyBorder="1" applyAlignment="1">
      <alignment horizontal="left" vertical="center" wrapText="1"/>
      <protection/>
    </xf>
    <xf numFmtId="0" fontId="3" fillId="0" borderId="26" xfId="22" applyFont="1" applyFill="1" applyBorder="1" applyAlignment="1">
      <alignment horizontal="center" vertical="center" wrapText="1"/>
      <protection/>
    </xf>
    <xf numFmtId="0" fontId="12" fillId="0" borderId="27"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0" fillId="6" borderId="12" xfId="0" applyFont="1" applyFill="1" applyBorder="1" applyAlignment="1">
      <alignment vertical="center"/>
    </xf>
    <xf numFmtId="0" fontId="10" fillId="6" borderId="28" xfId="0" applyFont="1" applyFill="1" applyBorder="1" applyAlignment="1">
      <alignment vertical="center"/>
    </xf>
    <xf numFmtId="0" fontId="10" fillId="6" borderId="29" xfId="0" applyFont="1" applyFill="1" applyBorder="1" applyAlignment="1">
      <alignment horizontal="center" vertical="center"/>
    </xf>
    <xf numFmtId="0" fontId="12" fillId="6" borderId="12" xfId="22" applyFont="1" applyFill="1" applyBorder="1" applyAlignment="1">
      <alignment horizontal="center" vertical="center" wrapText="1"/>
      <protection/>
    </xf>
    <xf numFmtId="0" fontId="15" fillId="5" borderId="9" xfId="0" applyFont="1" applyFill="1" applyBorder="1" applyAlignment="1">
      <alignment horizontal="center" vertical="center"/>
    </xf>
    <xf numFmtId="0" fontId="24" fillId="6" borderId="11" xfId="22" applyFont="1" applyFill="1" applyBorder="1" applyAlignment="1">
      <alignment horizontal="center" vertical="center" wrapText="1"/>
      <protection/>
    </xf>
    <xf numFmtId="0" fontId="23" fillId="5" borderId="14" xfId="22" applyFont="1" applyFill="1" applyBorder="1" applyAlignment="1">
      <alignment horizontal="center" vertical="center" wrapText="1"/>
      <protection/>
    </xf>
    <xf numFmtId="0" fontId="23" fillId="5" borderId="15" xfId="22" applyFont="1" applyFill="1" applyBorder="1" applyAlignment="1">
      <alignment vertical="center"/>
      <protection/>
    </xf>
    <xf numFmtId="0" fontId="23" fillId="5" borderId="17" xfId="22" applyFont="1" applyFill="1" applyBorder="1" applyAlignment="1">
      <alignment horizontal="center" vertical="center" wrapText="1"/>
      <protection/>
    </xf>
    <xf numFmtId="0" fontId="23" fillId="5" borderId="18" xfId="22" applyFont="1" applyFill="1" applyBorder="1" applyAlignment="1">
      <alignment horizontal="center" vertical="center" wrapText="1"/>
      <protection/>
    </xf>
    <xf numFmtId="0" fontId="27" fillId="5" borderId="19" xfId="0" applyFont="1" applyFill="1" applyBorder="1" applyAlignment="1">
      <alignment vertical="center" wrapText="1"/>
    </xf>
    <xf numFmtId="0" fontId="15" fillId="6" borderId="5" xfId="0" applyFont="1" applyFill="1" applyBorder="1" applyAlignment="1">
      <alignment vertical="top"/>
    </xf>
    <xf numFmtId="0" fontId="23" fillId="6" borderId="6" xfId="0" applyFont="1" applyFill="1" applyBorder="1" applyAlignment="1">
      <alignment horizontal="center" vertical="center" wrapText="1"/>
    </xf>
    <xf numFmtId="49" fontId="2" fillId="6" borderId="14" xfId="20" applyNumberFormat="1" applyFont="1" applyFill="1" applyBorder="1" applyAlignment="1">
      <alignment horizontal="center" vertical="center"/>
      <protection/>
    </xf>
    <xf numFmtId="49" fontId="2" fillId="6" borderId="15" xfId="20" applyNumberFormat="1" applyFont="1" applyFill="1" applyBorder="1" applyAlignment="1">
      <alignment horizontal="center" vertical="center"/>
      <protection/>
    </xf>
    <xf numFmtId="49" fontId="2" fillId="6" borderId="16" xfId="20" applyNumberFormat="1" applyFont="1" applyFill="1" applyBorder="1" applyAlignment="1">
      <alignment horizontal="center" vertical="center" wrapText="1"/>
      <protection/>
    </xf>
    <xf numFmtId="49" fontId="2" fillId="6" borderId="8" xfId="20" applyNumberFormat="1" applyFont="1" applyFill="1" applyBorder="1" applyAlignment="1">
      <alignment horizontal="center" vertical="center"/>
      <protection/>
    </xf>
    <xf numFmtId="49" fontId="2" fillId="6" borderId="26" xfId="20" applyNumberFormat="1" applyFont="1" applyFill="1" applyBorder="1" applyAlignment="1">
      <alignment horizontal="center" vertical="center"/>
      <protection/>
    </xf>
    <xf numFmtId="49" fontId="2" fillId="6" borderId="20" xfId="20" applyNumberFormat="1" applyFont="1" applyFill="1" applyBorder="1" applyAlignment="1">
      <alignment horizontal="center" vertical="center"/>
      <protection/>
    </xf>
    <xf numFmtId="49" fontId="2" fillId="6" borderId="12" xfId="0" applyNumberFormat="1" applyFont="1" applyFill="1" applyBorder="1" applyAlignment="1">
      <alignment horizontal="center" vertical="center"/>
    </xf>
    <xf numFmtId="0" fontId="2" fillId="6" borderId="13" xfId="0" applyFont="1" applyFill="1" applyBorder="1"/>
    <xf numFmtId="0" fontId="2" fillId="6" borderId="29" xfId="0" applyFont="1" applyFill="1" applyBorder="1" applyAlignment="1">
      <alignment horizontal="center"/>
    </xf>
    <xf numFmtId="0" fontId="2" fillId="6" borderId="13" xfId="0" applyFont="1" applyFill="1" applyBorder="1" applyAlignment="1">
      <alignment horizontal="center"/>
    </xf>
    <xf numFmtId="49" fontId="2" fillId="6" borderId="14" xfId="0" applyNumberFormat="1"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wrapText="1"/>
    </xf>
    <xf numFmtId="49" fontId="2" fillId="6" borderId="18" xfId="0" applyNumberFormat="1" applyFont="1" applyFill="1" applyBorder="1" applyAlignment="1">
      <alignment horizontal="center" vertical="center" wrapText="1"/>
    </xf>
    <xf numFmtId="49" fontId="2" fillId="6" borderId="19"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21" xfId="0" applyFont="1" applyBorder="1"/>
    <xf numFmtId="0" fontId="0" fillId="0" borderId="18" xfId="0" applyFont="1" applyBorder="1"/>
    <xf numFmtId="0" fontId="0" fillId="0" borderId="19" xfId="0" applyFont="1" applyBorder="1"/>
    <xf numFmtId="0" fontId="0" fillId="0" borderId="20" xfId="0" applyFont="1" applyBorder="1"/>
    <xf numFmtId="0" fontId="12" fillId="0" borderId="3" xfId="22" applyFont="1" applyFill="1" applyBorder="1" applyAlignment="1">
      <alignment vertical="center" wrapText="1"/>
      <protection/>
    </xf>
    <xf numFmtId="0" fontId="12" fillId="0" borderId="14" xfId="22" applyFont="1" applyFill="1" applyBorder="1" applyAlignment="1">
      <alignment horizontal="center" vertical="center" wrapText="1"/>
      <protection/>
    </xf>
    <xf numFmtId="0" fontId="12" fillId="0" borderId="15" xfId="0" applyFont="1" applyBorder="1" applyAlignment="1">
      <alignment horizontal="left" vertical="center" indent="1"/>
    </xf>
    <xf numFmtId="0" fontId="12" fillId="0" borderId="17" xfId="22" applyFont="1" applyFill="1" applyBorder="1" applyAlignment="1">
      <alignment horizontal="center" vertical="center" wrapText="1"/>
      <protection/>
    </xf>
    <xf numFmtId="0" fontId="12" fillId="0" borderId="3" xfId="0" applyFont="1" applyBorder="1" applyAlignment="1">
      <alignment horizontal="left" vertical="center" indent="1"/>
    </xf>
    <xf numFmtId="0" fontId="12" fillId="0" borderId="23" xfId="22" applyFont="1" applyFill="1" applyBorder="1" applyAlignment="1">
      <alignment horizontal="center" vertical="center" wrapText="1"/>
      <protection/>
    </xf>
    <xf numFmtId="0" fontId="12" fillId="0" borderId="30" xfId="0" applyFont="1" applyBorder="1" applyAlignment="1">
      <alignment horizontal="left" vertical="center" indent="1"/>
    </xf>
    <xf numFmtId="0" fontId="12" fillId="0" borderId="31" xfId="22" applyFont="1" applyFill="1" applyBorder="1" applyAlignment="1">
      <alignment horizontal="center" vertical="center" wrapText="1"/>
      <protection/>
    </xf>
    <xf numFmtId="0" fontId="12" fillId="0" borderId="32" xfId="0" applyFont="1" applyFill="1" applyBorder="1" applyAlignment="1">
      <alignment horizontal="left" vertical="center" indent="1"/>
    </xf>
    <xf numFmtId="0" fontId="12" fillId="0" borderId="3" xfId="0" applyFont="1" applyFill="1" applyBorder="1" applyAlignment="1">
      <alignment horizontal="left" vertical="center" indent="1"/>
    </xf>
    <xf numFmtId="0" fontId="12" fillId="0" borderId="18" xfId="22" applyFont="1" applyFill="1" applyBorder="1" applyAlignment="1">
      <alignment horizontal="center" vertical="center" wrapText="1"/>
      <protection/>
    </xf>
    <xf numFmtId="0" fontId="12" fillId="0" borderId="19" xfId="0" applyFont="1" applyFill="1" applyBorder="1" applyAlignment="1">
      <alignment horizontal="left" vertical="center" indent="1"/>
    </xf>
    <xf numFmtId="0" fontId="0" fillId="0" borderId="0" xfId="22" applyFont="1" applyBorder="1" applyAlignment="1">
      <alignment vertical="center"/>
      <protection/>
    </xf>
    <xf numFmtId="0" fontId="10" fillId="6" borderId="13" xfId="28" applyFont="1" applyFill="1" applyBorder="1" applyAlignment="1">
      <alignment horizontal="center" vertical="center" wrapText="1"/>
      <protection/>
    </xf>
    <xf numFmtId="0" fontId="10" fillId="6" borderId="13" xfId="28" applyFont="1" applyFill="1" applyBorder="1" applyAlignment="1">
      <alignment horizontal="center" vertical="center"/>
      <protection/>
    </xf>
    <xf numFmtId="0" fontId="10" fillId="6" borderId="33" xfId="28" applyFont="1" applyFill="1" applyBorder="1" applyAlignment="1">
      <alignment horizontal="center" vertical="center" wrapText="1"/>
      <protection/>
    </xf>
    <xf numFmtId="0" fontId="10" fillId="6" borderId="29" xfId="28" applyFont="1" applyFill="1" applyBorder="1" applyAlignment="1">
      <alignment horizontal="center" vertical="center" wrapText="1"/>
      <protection/>
    </xf>
    <xf numFmtId="0" fontId="10" fillId="6" borderId="32" xfId="28" applyFont="1" applyFill="1" applyBorder="1" applyAlignment="1">
      <alignment horizontal="center" vertical="center" wrapText="1"/>
      <protection/>
    </xf>
    <xf numFmtId="0" fontId="10" fillId="6" borderId="34" xfId="28" applyFont="1" applyFill="1" applyBorder="1" applyAlignment="1">
      <alignment horizontal="left" vertical="center"/>
      <protection/>
    </xf>
    <xf numFmtId="0" fontId="10" fillId="6" borderId="32" xfId="28" applyFont="1" applyFill="1" applyBorder="1" applyAlignment="1">
      <alignment horizontal="left" vertical="center"/>
      <protection/>
    </xf>
    <xf numFmtId="0" fontId="12" fillId="0" borderId="3" xfId="28" applyFont="1" applyBorder="1" applyAlignment="1">
      <alignment horizontal="center" vertical="center"/>
      <protection/>
    </xf>
    <xf numFmtId="0" fontId="12" fillId="0" borderId="3" xfId="28" applyFont="1" applyBorder="1" applyAlignment="1">
      <alignment horizontal="left" vertical="center"/>
      <protection/>
    </xf>
    <xf numFmtId="49" fontId="12" fillId="0" borderId="3" xfId="28" applyNumberFormat="1" applyFont="1" applyBorder="1" applyAlignment="1">
      <alignment horizontal="left" vertical="center"/>
      <protection/>
    </xf>
    <xf numFmtId="0" fontId="0" fillId="0" borderId="3" xfId="29" applyFont="1" applyBorder="1">
      <alignment/>
      <protection/>
    </xf>
    <xf numFmtId="0" fontId="19" fillId="0" borderId="3" xfId="29" applyFont="1" applyFill="1" applyBorder="1">
      <alignment/>
      <protection/>
    </xf>
    <xf numFmtId="0" fontId="10" fillId="6" borderId="3" xfId="28" applyFont="1" applyFill="1" applyBorder="1" applyAlignment="1">
      <alignment horizontal="center" vertical="center" wrapText="1"/>
      <protection/>
    </xf>
    <xf numFmtId="0" fontId="10" fillId="6" borderId="5" xfId="28" applyFont="1" applyFill="1" applyBorder="1" applyAlignment="1">
      <alignment horizontal="left" vertical="center"/>
      <protection/>
    </xf>
    <xf numFmtId="0" fontId="10" fillId="6" borderId="3" xfId="28" applyFont="1" applyFill="1" applyBorder="1" applyAlignment="1">
      <alignment horizontal="left" vertical="center"/>
      <protection/>
    </xf>
    <xf numFmtId="0" fontId="12" fillId="0" borderId="5" xfId="28" applyFont="1" applyBorder="1" applyAlignment="1">
      <alignment horizontal="left" vertical="center"/>
      <protection/>
    </xf>
    <xf numFmtId="0" fontId="0" fillId="0" borderId="3" xfId="0" applyFont="1" applyBorder="1"/>
    <xf numFmtId="0" fontId="0" fillId="6" borderId="3" xfId="0" applyFont="1" applyFill="1" applyBorder="1"/>
    <xf numFmtId="0" fontId="12" fillId="0" borderId="3" xfId="28" applyFont="1" applyFill="1" applyBorder="1" applyAlignment="1">
      <alignment horizontal="center" vertical="center"/>
      <protection/>
    </xf>
    <xf numFmtId="0" fontId="12" fillId="0" borderId="3" xfId="28" applyFont="1" applyFill="1" applyBorder="1" applyAlignment="1">
      <alignment horizontal="left" vertical="center"/>
      <protection/>
    </xf>
    <xf numFmtId="49" fontId="12" fillId="0" borderId="3" xfId="28" applyNumberFormat="1" applyFont="1" applyFill="1" applyBorder="1" applyAlignment="1">
      <alignment horizontal="left" vertical="center" wrapText="1"/>
      <protection/>
    </xf>
    <xf numFmtId="0" fontId="0" fillId="0" borderId="3" xfId="0" applyFont="1" applyFill="1" applyBorder="1"/>
    <xf numFmtId="49" fontId="12" fillId="0" borderId="3" xfId="28" applyNumberFormat="1" applyFont="1" applyBorder="1" applyAlignment="1">
      <alignment horizontal="left" vertical="center" wrapText="1"/>
      <protection/>
    </xf>
    <xf numFmtId="0" fontId="12" fillId="5" borderId="3" xfId="28" applyFont="1" applyFill="1" applyBorder="1" applyAlignment="1">
      <alignment horizontal="center" vertical="center"/>
      <protection/>
    </xf>
    <xf numFmtId="0" fontId="12" fillId="0" borderId="3" xfId="29" applyFont="1" applyBorder="1" applyAlignment="1">
      <alignment horizontal="center"/>
      <protection/>
    </xf>
    <xf numFmtId="0" fontId="12" fillId="0" borderId="3" xfId="29" applyFont="1" applyBorder="1">
      <alignment/>
      <protection/>
    </xf>
    <xf numFmtId="0" fontId="11" fillId="0" borderId="14" xfId="22" applyFont="1" applyFill="1" applyBorder="1" applyAlignment="1">
      <alignment horizontal="center" vertical="center" wrapText="1"/>
      <protection/>
    </xf>
    <xf numFmtId="0" fontId="11" fillId="0" borderId="15" xfId="22" applyFont="1" applyFill="1" applyBorder="1" applyAlignment="1">
      <alignment vertical="center"/>
      <protection/>
    </xf>
    <xf numFmtId="0" fontId="11" fillId="0" borderId="17" xfId="22" applyFont="1" applyFill="1" applyBorder="1" applyAlignment="1">
      <alignment horizontal="center" vertical="center" wrapText="1"/>
      <protection/>
    </xf>
    <xf numFmtId="0" fontId="11" fillId="0" borderId="3" xfId="22" applyFont="1" applyFill="1" applyBorder="1" applyAlignment="1">
      <alignment vertical="center"/>
      <protection/>
    </xf>
    <xf numFmtId="0" fontId="3" fillId="0" borderId="3" xfId="22" applyFont="1" applyFill="1" applyBorder="1" applyAlignment="1">
      <alignment horizontal="left" vertical="center" indent="1"/>
      <protection/>
    </xf>
    <xf numFmtId="0" fontId="3" fillId="0" borderId="3" xfId="22" applyFont="1" applyFill="1" applyBorder="1" applyAlignment="1">
      <alignment horizontal="left" vertical="center" indent="2"/>
      <protection/>
    </xf>
    <xf numFmtId="0" fontId="0" fillId="0" borderId="3" xfId="22" applyFont="1" applyFill="1" applyBorder="1" applyAlignment="1">
      <alignment horizontal="left" vertical="center" wrapText="1" indent="1"/>
      <protection/>
    </xf>
    <xf numFmtId="0" fontId="0" fillId="0" borderId="21" xfId="22" applyFont="1" applyFill="1" applyBorder="1" applyAlignment="1">
      <alignment vertical="center"/>
      <protection/>
    </xf>
    <xf numFmtId="0" fontId="3" fillId="0" borderId="3" xfId="22" applyFont="1" applyFill="1" applyBorder="1" applyAlignment="1">
      <alignment horizontal="left" vertical="center" wrapText="1" indent="1"/>
      <protection/>
    </xf>
    <xf numFmtId="0" fontId="3" fillId="0" borderId="3" xfId="22" applyFont="1" applyFill="1" applyBorder="1" applyAlignment="1">
      <alignment horizontal="left" vertical="center" wrapText="1"/>
      <protection/>
    </xf>
    <xf numFmtId="0" fontId="11" fillId="0" borderId="3" xfId="22" applyFont="1" applyFill="1" applyBorder="1" applyAlignment="1">
      <alignment vertical="center" wrapText="1"/>
      <protection/>
    </xf>
    <xf numFmtId="0" fontId="3" fillId="0" borderId="3" xfId="22" applyFont="1" applyFill="1" applyBorder="1" applyAlignment="1">
      <alignment horizontal="left" vertical="center" wrapText="1" indent="2"/>
      <protection/>
    </xf>
    <xf numFmtId="0" fontId="3" fillId="0" borderId="19" xfId="22" applyFont="1" applyFill="1" applyBorder="1" applyAlignment="1">
      <alignment horizontal="left" vertical="center" wrapText="1"/>
      <protection/>
    </xf>
    <xf numFmtId="0" fontId="3" fillId="0" borderId="20" xfId="22" applyFont="1" applyFill="1" applyBorder="1" applyAlignment="1">
      <alignment vertical="center"/>
      <protection/>
    </xf>
    <xf numFmtId="0" fontId="2"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0" fillId="5" borderId="14" xfId="0" applyFont="1" applyFill="1" applyBorder="1" applyAlignment="1">
      <alignment horizontal="center" vertical="top" wrapText="1"/>
    </xf>
    <xf numFmtId="0" fontId="11" fillId="5" borderId="15"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center" wrapText="1"/>
    </xf>
    <xf numFmtId="0" fontId="0" fillId="5" borderId="17" xfId="0" applyFont="1" applyFill="1" applyBorder="1" applyAlignment="1">
      <alignment horizontal="center" vertical="top" wrapText="1"/>
    </xf>
    <xf numFmtId="0" fontId="11" fillId="5" borderId="3" xfId="0" applyFont="1" applyFill="1" applyBorder="1" applyAlignment="1">
      <alignment vertical="center" wrapText="1"/>
    </xf>
    <xf numFmtId="0" fontId="3" fillId="7" borderId="3" xfId="0" applyFont="1" applyFill="1" applyBorder="1" applyAlignment="1">
      <alignment vertical="center" wrapText="1"/>
    </xf>
    <xf numFmtId="0" fontId="3" fillId="5" borderId="3" xfId="0" applyFont="1" applyFill="1" applyBorder="1" applyAlignment="1">
      <alignment vertical="center" wrapText="1"/>
    </xf>
    <xf numFmtId="0" fontId="3" fillId="5" borderId="21" xfId="0" applyFont="1" applyFill="1" applyBorder="1" applyAlignment="1">
      <alignment vertical="center" wrapText="1"/>
    </xf>
    <xf numFmtId="0" fontId="0" fillId="5" borderId="3"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2" fillId="5" borderId="3" xfId="0" applyFont="1" applyFill="1" applyBorder="1" applyAlignment="1">
      <alignment horizontal="left" vertical="center" wrapText="1"/>
    </xf>
    <xf numFmtId="0" fontId="0" fillId="5" borderId="3" xfId="0" applyFont="1" applyFill="1" applyBorder="1" applyAlignment="1">
      <alignment horizontal="left" vertical="center" wrapText="1" indent="4"/>
    </xf>
    <xf numFmtId="0" fontId="0" fillId="5" borderId="18" xfId="0" applyFont="1" applyFill="1" applyBorder="1" applyAlignment="1">
      <alignment horizontal="center" vertical="top" wrapText="1"/>
    </xf>
    <xf numFmtId="0" fontId="0" fillId="5" borderId="19" xfId="0" applyFont="1" applyFill="1" applyBorder="1" applyAlignment="1">
      <alignment horizontal="left" vertical="center" wrapText="1" indent="4"/>
    </xf>
    <xf numFmtId="0" fontId="3" fillId="5" borderId="19" xfId="0" applyFont="1" applyFill="1" applyBorder="1" applyAlignment="1">
      <alignment vertical="center" wrapText="1"/>
    </xf>
    <xf numFmtId="0" fontId="3" fillId="5" borderId="20" xfId="0" applyFont="1" applyFill="1" applyBorder="1" applyAlignment="1">
      <alignment vertical="center" wrapText="1"/>
    </xf>
    <xf numFmtId="0" fontId="0" fillId="5" borderId="15" xfId="0" applyFont="1" applyFill="1" applyBorder="1" applyAlignment="1">
      <alignment vertical="top" wrapText="1"/>
    </xf>
    <xf numFmtId="0" fontId="3" fillId="5" borderId="15" xfId="0" applyFont="1" applyFill="1" applyBorder="1" applyAlignment="1">
      <alignment vertical="top" wrapText="1"/>
    </xf>
    <xf numFmtId="0" fontId="3" fillId="5" borderId="16" xfId="0" applyFont="1" applyFill="1" applyBorder="1" applyAlignment="1">
      <alignment vertical="top" wrapText="1"/>
    </xf>
    <xf numFmtId="0" fontId="0" fillId="5" borderId="3" xfId="0" applyFont="1" applyFill="1" applyBorder="1" applyAlignment="1">
      <alignment horizontal="left" vertical="top" wrapText="1" indent="1"/>
    </xf>
    <xf numFmtId="0" fontId="3" fillId="5" borderId="3" xfId="0" applyFont="1" applyFill="1" applyBorder="1" applyAlignment="1">
      <alignment vertical="top" wrapText="1"/>
    </xf>
    <xf numFmtId="0" fontId="3" fillId="5" borderId="21" xfId="0" applyFont="1" applyFill="1" applyBorder="1" applyAlignment="1">
      <alignment vertical="top" wrapText="1"/>
    </xf>
    <xf numFmtId="0" fontId="0" fillId="5" borderId="3" xfId="0" applyFont="1" applyFill="1" applyBorder="1" applyAlignment="1">
      <alignment vertical="top" wrapText="1"/>
    </xf>
    <xf numFmtId="0" fontId="0" fillId="5" borderId="36" xfId="0" applyFont="1" applyFill="1" applyBorder="1" applyAlignment="1">
      <alignment horizontal="center" vertical="center" wrapText="1"/>
    </xf>
    <xf numFmtId="0" fontId="12" fillId="5" borderId="3" xfId="0" applyFont="1" applyFill="1" applyBorder="1" applyAlignment="1">
      <alignment vertical="top" wrapText="1"/>
    </xf>
    <xf numFmtId="0" fontId="12" fillId="5" borderId="3" xfId="0" applyFont="1" applyFill="1" applyBorder="1" applyAlignment="1">
      <alignment horizontal="left" vertical="top" wrapText="1" indent="1"/>
    </xf>
    <xf numFmtId="0" fontId="0" fillId="5" borderId="19" xfId="0" applyFont="1" applyFill="1" applyBorder="1" applyAlignment="1">
      <alignment vertical="top" wrapText="1"/>
    </xf>
    <xf numFmtId="0" fontId="3" fillId="5" borderId="19" xfId="0" applyFont="1" applyFill="1" applyBorder="1" applyAlignment="1">
      <alignment vertical="top" wrapText="1"/>
    </xf>
    <xf numFmtId="0" fontId="3" fillId="5" borderId="20" xfId="0" applyFont="1" applyFill="1" applyBorder="1" applyAlignment="1">
      <alignment vertical="top" wrapText="1"/>
    </xf>
    <xf numFmtId="0" fontId="2" fillId="0" borderId="32" xfId="0" applyFont="1" applyBorder="1"/>
    <xf numFmtId="0" fontId="2" fillId="0" borderId="3" xfId="0" applyFont="1" applyBorder="1"/>
    <xf numFmtId="0" fontId="29" fillId="6" borderId="14" xfId="0" applyNumberFormat="1" applyFont="1" applyFill="1" applyBorder="1" applyAlignment="1">
      <alignment horizontal="center" vertical="center"/>
    </xf>
    <xf numFmtId="0" fontId="29" fillId="6" borderId="31" xfId="0" applyNumberFormat="1" applyFont="1" applyFill="1" applyBorder="1" applyAlignment="1">
      <alignment horizontal="center" vertical="center"/>
    </xf>
    <xf numFmtId="0" fontId="29" fillId="6" borderId="37" xfId="0" applyNumberFormat="1" applyFont="1" applyFill="1" applyBorder="1" applyAlignment="1">
      <alignment horizontal="center" vertical="center"/>
    </xf>
    <xf numFmtId="0" fontId="3" fillId="5" borderId="25" xfId="0" applyFont="1" applyFill="1" applyBorder="1" applyAlignment="1">
      <alignment horizontal="left" vertical="center" wrapText="1"/>
    </xf>
    <xf numFmtId="0" fontId="0" fillId="5" borderId="2" xfId="0" applyFont="1" applyFill="1" applyBorder="1" applyAlignment="1">
      <alignment wrapText="1"/>
    </xf>
    <xf numFmtId="0" fontId="0" fillId="5" borderId="0" xfId="0" applyFont="1" applyFill="1" applyBorder="1" applyAlignment="1">
      <alignment wrapText="1"/>
    </xf>
    <xf numFmtId="0" fontId="3" fillId="5" borderId="2" xfId="0" applyFont="1" applyFill="1" applyBorder="1" applyAlignment="1">
      <alignment horizontal="left" vertical="center" wrapText="1"/>
    </xf>
    <xf numFmtId="0" fontId="3" fillId="5" borderId="26" xfId="0" applyFont="1" applyFill="1" applyBorder="1" applyAlignment="1">
      <alignment horizontal="left" vertical="center" wrapText="1" indent="1"/>
    </xf>
    <xf numFmtId="0" fontId="10" fillId="6" borderId="14" xfId="0" applyNumberFormat="1" applyFont="1" applyFill="1" applyBorder="1" applyAlignment="1">
      <alignment horizontal="center" vertical="center"/>
    </xf>
    <xf numFmtId="0" fontId="3" fillId="5" borderId="15" xfId="0" applyFont="1" applyFill="1" applyBorder="1" applyAlignment="1">
      <alignment horizontal="left" vertical="center" wrapText="1"/>
    </xf>
    <xf numFmtId="0" fontId="2" fillId="7" borderId="15" xfId="0" applyFont="1" applyFill="1" applyBorder="1"/>
    <xf numFmtId="0" fontId="10" fillId="6" borderId="31" xfId="0" applyNumberFormat="1" applyFont="1" applyFill="1" applyBorder="1" applyAlignment="1">
      <alignment horizontal="center" vertical="center"/>
    </xf>
    <xf numFmtId="0" fontId="0" fillId="5" borderId="3" xfId="0" applyFont="1" applyFill="1" applyBorder="1" applyAlignment="1">
      <alignment horizontal="left" wrapText="1" indent="1"/>
    </xf>
    <xf numFmtId="0" fontId="0" fillId="5" borderId="3" xfId="0" applyFont="1" applyFill="1" applyBorder="1" applyAlignment="1">
      <alignment horizontal="left" indent="1"/>
    </xf>
    <xf numFmtId="0" fontId="10" fillId="6" borderId="37" xfId="0" applyNumberFormat="1" applyFont="1" applyFill="1" applyBorder="1" applyAlignment="1">
      <alignment horizontal="center" vertical="center"/>
    </xf>
    <xf numFmtId="0" fontId="3" fillId="5" borderId="19" xfId="0" applyFont="1" applyFill="1" applyBorder="1" applyAlignment="1">
      <alignment horizontal="left" vertical="center" wrapText="1"/>
    </xf>
    <xf numFmtId="0" fontId="0" fillId="5" borderId="3" xfId="0" applyFont="1" applyFill="1" applyBorder="1" applyAlignment="1">
      <alignment wrapText="1"/>
    </xf>
    <xf numFmtId="0" fontId="0" fillId="5" borderId="19" xfId="0" applyFont="1" applyFill="1" applyBorder="1" applyAlignment="1">
      <alignment wrapText="1"/>
    </xf>
    <xf numFmtId="0" fontId="10" fillId="6" borderId="17" xfId="0" applyNumberFormat="1" applyFont="1" applyFill="1" applyBorder="1" applyAlignment="1">
      <alignment horizontal="center" vertical="center"/>
    </xf>
    <xf numFmtId="0" fontId="10" fillId="6" borderId="18" xfId="0" applyNumberFormat="1" applyFont="1" applyFill="1" applyBorder="1" applyAlignment="1">
      <alignment horizontal="center" vertical="center"/>
    </xf>
    <xf numFmtId="0" fontId="0" fillId="5" borderId="19" xfId="0" applyFont="1" applyFill="1" applyBorder="1" applyAlignment="1">
      <alignment horizontal="left" indent="1"/>
    </xf>
    <xf numFmtId="0" fontId="0" fillId="0" borderId="0" xfId="22" applyFont="1" applyAlignment="1">
      <alignment vertical="center"/>
      <protection/>
    </xf>
    <xf numFmtId="0" fontId="14" fillId="6" borderId="2" xfId="0" applyFont="1" applyFill="1" applyBorder="1"/>
    <xf numFmtId="0" fontId="10" fillId="6" borderId="4" xfId="0" applyFont="1" applyFill="1" applyBorder="1" applyAlignment="1">
      <alignment vertical="center" wrapText="1"/>
    </xf>
    <xf numFmtId="14" fontId="2" fillId="6" borderId="6" xfId="0" applyNumberFormat="1" applyFont="1" applyFill="1" applyBorder="1" applyAlignment="1">
      <alignment horizontal="center"/>
    </xf>
    <xf numFmtId="14" fontId="25" fillId="6" borderId="6" xfId="0" applyNumberFormat="1" applyFont="1" applyFill="1" applyBorder="1" applyAlignment="1">
      <alignment horizontal="center"/>
    </xf>
    <xf numFmtId="0" fontId="2" fillId="0" borderId="0" xfId="0" applyFont="1" applyAlignment="1">
      <alignment wrapText="1"/>
    </xf>
    <xf numFmtId="0" fontId="14" fillId="0" borderId="0" xfId="29" applyFont="1" applyFill="1" applyAlignment="1">
      <alignment horizontal="right" vertical="center"/>
      <protection/>
    </xf>
    <xf numFmtId="0" fontId="31" fillId="0" borderId="0" xfId="28" applyFont="1" applyBorder="1" applyAlignment="1">
      <alignment vertical="center"/>
      <protection/>
    </xf>
    <xf numFmtId="0" fontId="14" fillId="6" borderId="2" xfId="22" applyFont="1" applyFill="1" applyBorder="1" applyAlignment="1">
      <alignment vertical="center"/>
      <protection/>
    </xf>
    <xf numFmtId="0" fontId="9" fillId="6" borderId="2" xfId="22" applyFont="1" applyFill="1" applyBorder="1" applyAlignment="1">
      <alignment vertical="center"/>
      <protection/>
    </xf>
    <xf numFmtId="0" fontId="14" fillId="6" borderId="2" xfId="22" applyFont="1" applyFill="1" applyBorder="1" applyAlignment="1">
      <alignment vertical="center"/>
      <protection/>
    </xf>
    <xf numFmtId="0" fontId="1" fillId="0" borderId="0" xfId="22" applyFont="1" applyAlignment="1">
      <alignment/>
      <protection/>
    </xf>
    <xf numFmtId="0" fontId="14" fillId="0" borderId="0" xfId="0" applyFont="1"/>
    <xf numFmtId="0" fontId="1" fillId="6" borderId="5" xfId="22" applyFont="1" applyFill="1" applyBorder="1" applyAlignment="1">
      <alignment/>
      <protection/>
    </xf>
    <xf numFmtId="0" fontId="49" fillId="6" borderId="6" xfId="22" applyFont="1" applyFill="1" applyBorder="1" applyAlignment="1">
      <alignment/>
      <protection/>
    </xf>
    <xf numFmtId="0" fontId="12" fillId="0" borderId="0" xfId="22" applyFont="1" applyAlignment="1">
      <alignment vertical="center"/>
      <protection/>
    </xf>
    <xf numFmtId="0" fontId="12" fillId="0" borderId="0" xfId="22" applyFont="1" applyBorder="1" applyAlignment="1">
      <alignment vertical="center"/>
      <protection/>
    </xf>
    <xf numFmtId="0" fontId="12" fillId="0" borderId="0" xfId="22" applyFont="1" applyBorder="1" applyAlignment="1">
      <alignment vertical="center" wrapText="1"/>
      <protection/>
    </xf>
    <xf numFmtId="0" fontId="10" fillId="6" borderId="2" xfId="0" applyFont="1" applyFill="1" applyBorder="1" applyAlignment="1">
      <alignment vertical="top"/>
    </xf>
    <xf numFmtId="0" fontId="12" fillId="6" borderId="5" xfId="0" applyFont="1" applyFill="1" applyBorder="1" applyAlignment="1">
      <alignment vertical="top"/>
    </xf>
    <xf numFmtId="0" fontId="10" fillId="0" borderId="0" xfId="22" applyFont="1" applyBorder="1" applyAlignment="1">
      <alignment horizontal="right" vertical="center" wrapText="1"/>
      <protection/>
    </xf>
    <xf numFmtId="0" fontId="12" fillId="0" borderId="0" xfId="22" applyFont="1" applyAlignment="1">
      <alignment/>
      <protection/>
    </xf>
    <xf numFmtId="0" fontId="12" fillId="0" borderId="0" xfId="22" applyFont="1" applyBorder="1" applyAlignment="1">
      <alignment/>
      <protection/>
    </xf>
    <xf numFmtId="0" fontId="10" fillId="6" borderId="14" xfId="22" applyFont="1" applyFill="1" applyBorder="1" applyAlignment="1">
      <alignment horizontal="center" vertical="center" wrapText="1"/>
      <protection/>
    </xf>
    <xf numFmtId="0" fontId="10" fillId="6" borderId="16" xfId="22" applyFont="1" applyFill="1" applyBorder="1" applyAlignment="1">
      <alignment horizontal="center" vertical="center" wrapText="1"/>
      <protection/>
    </xf>
    <xf numFmtId="0" fontId="10" fillId="0" borderId="0" xfId="22" applyFont="1" applyBorder="1" applyAlignment="1">
      <alignment vertical="center" wrapText="1"/>
      <protection/>
    </xf>
    <xf numFmtId="0" fontId="10" fillId="6" borderId="17" xfId="22" applyFont="1" applyFill="1" applyBorder="1" applyAlignment="1">
      <alignment horizontal="center" vertical="center" wrapText="1"/>
      <protection/>
    </xf>
    <xf numFmtId="0" fontId="10" fillId="6" borderId="21" xfId="22" applyFont="1" applyFill="1" applyBorder="1" applyAlignment="1">
      <alignment horizontal="center" vertical="center" wrapText="1"/>
      <protection/>
    </xf>
    <xf numFmtId="0" fontId="10" fillId="6" borderId="23" xfId="22" applyFont="1" applyFill="1" applyBorder="1" applyAlignment="1">
      <alignment horizontal="center" vertical="center" wrapText="1"/>
      <protection/>
    </xf>
    <xf numFmtId="0" fontId="10" fillId="6" borderId="24" xfId="22" applyFont="1" applyFill="1" applyBorder="1" applyAlignment="1">
      <alignment horizontal="center" vertical="center" wrapText="1"/>
      <protection/>
    </xf>
    <xf numFmtId="0" fontId="12" fillId="0" borderId="14" xfId="22" applyFont="1" applyBorder="1" applyAlignment="1">
      <alignment vertical="center"/>
      <protection/>
    </xf>
    <xf numFmtId="0" fontId="12" fillId="0" borderId="15" xfId="22" applyFont="1" applyBorder="1" applyAlignment="1">
      <alignment vertical="center" wrapText="1"/>
      <protection/>
    </xf>
    <xf numFmtId="0" fontId="12" fillId="0" borderId="17" xfId="22" applyFont="1" applyBorder="1" applyAlignment="1">
      <alignment vertical="center"/>
      <protection/>
    </xf>
    <xf numFmtId="0" fontId="12" fillId="0" borderId="3" xfId="22" applyFont="1" applyBorder="1" applyAlignment="1">
      <alignment vertical="center" wrapText="1"/>
      <protection/>
    </xf>
    <xf numFmtId="0" fontId="12" fillId="0" borderId="3" xfId="22" applyFont="1" applyFill="1" applyBorder="1" applyAlignment="1">
      <alignment vertical="center" wrapText="1"/>
      <protection/>
    </xf>
    <xf numFmtId="0" fontId="12" fillId="0" borderId="21" xfId="22" applyFont="1" applyBorder="1" applyAlignment="1">
      <alignment horizontal="center" vertical="center" wrapText="1"/>
      <protection/>
    </xf>
    <xf numFmtId="0" fontId="12" fillId="0" borderId="21" xfId="22" applyFont="1" applyBorder="1" applyAlignment="1" quotePrefix="1">
      <alignment horizontal="center" vertical="center" wrapText="1"/>
      <protection/>
    </xf>
    <xf numFmtId="0" fontId="12" fillId="0" borderId="3" xfId="22" applyFont="1" applyBorder="1" applyAlignment="1">
      <alignment horizontal="left" vertical="center" wrapText="1" indent="1"/>
      <protection/>
    </xf>
    <xf numFmtId="0" fontId="12" fillId="0" borderId="23" xfId="22" applyFont="1" applyBorder="1" applyAlignment="1">
      <alignment vertical="center"/>
      <protection/>
    </xf>
    <xf numFmtId="0" fontId="10" fillId="0" borderId="30" xfId="22" applyFont="1" applyBorder="1" applyAlignment="1">
      <alignment vertical="center" wrapText="1"/>
      <protection/>
    </xf>
    <xf numFmtId="0" fontId="12" fillId="0" borderId="24" xfId="22" applyFont="1" applyBorder="1" applyAlignment="1">
      <alignment horizontal="center" vertical="center" wrapText="1"/>
      <protection/>
    </xf>
    <xf numFmtId="0" fontId="12" fillId="0" borderId="31" xfId="22" applyFont="1" applyBorder="1" applyAlignment="1">
      <alignment vertical="center"/>
      <protection/>
    </xf>
    <xf numFmtId="0" fontId="12" fillId="0" borderId="32" xfId="22" applyFont="1" applyBorder="1" applyAlignment="1">
      <alignment vertical="center" wrapText="1"/>
      <protection/>
    </xf>
    <xf numFmtId="0" fontId="12" fillId="0" borderId="38" xfId="22" applyFont="1" applyFill="1" applyBorder="1" applyAlignment="1">
      <alignment horizontal="center" vertical="center" wrapText="1"/>
      <protection/>
    </xf>
    <xf numFmtId="0" fontId="12" fillId="0" borderId="21" xfId="22" applyFont="1" applyFill="1" applyBorder="1" applyAlignment="1">
      <alignment horizontal="center" vertical="center" wrapText="1"/>
      <protection/>
    </xf>
    <xf numFmtId="0" fontId="12" fillId="0" borderId="24" xfId="22" applyFont="1" applyFill="1" applyBorder="1" applyAlignment="1">
      <alignment horizontal="center" vertical="center" wrapText="1"/>
      <protection/>
    </xf>
    <xf numFmtId="0" fontId="12" fillId="0" borderId="18" xfId="22" applyFont="1" applyBorder="1" applyAlignment="1">
      <alignment vertical="center"/>
      <protection/>
    </xf>
    <xf numFmtId="0" fontId="10" fillId="0" borderId="19" xfId="22" applyFont="1" applyBorder="1" applyAlignment="1">
      <alignment vertical="center" wrapText="1"/>
      <protection/>
    </xf>
    <xf numFmtId="0" fontId="12" fillId="0" borderId="20" xfId="22" applyFont="1" applyFill="1" applyBorder="1" applyAlignment="1">
      <alignment horizontal="center" vertical="center" wrapText="1"/>
      <protection/>
    </xf>
    <xf numFmtId="0" fontId="12" fillId="8" borderId="15" xfId="22" applyFont="1" applyFill="1" applyBorder="1" applyAlignment="1">
      <alignment vertical="center" wrapText="1"/>
      <protection/>
    </xf>
    <xf numFmtId="0" fontId="12" fillId="8" borderId="3" xfId="22" applyFont="1" applyFill="1" applyBorder="1" applyAlignment="1">
      <alignment vertical="center" wrapText="1"/>
      <protection/>
    </xf>
    <xf numFmtId="0" fontId="12" fillId="8" borderId="30" xfId="22" applyFont="1" applyFill="1" applyBorder="1" applyAlignment="1">
      <alignment vertical="center" wrapText="1"/>
      <protection/>
    </xf>
    <xf numFmtId="0" fontId="10" fillId="0" borderId="0" xfId="22" applyFont="1" applyBorder="1" applyAlignment="1">
      <alignment vertical="center"/>
      <protection/>
    </xf>
    <xf numFmtId="0" fontId="12" fillId="8" borderId="32" xfId="22" applyFont="1" applyFill="1" applyBorder="1" applyAlignment="1">
      <alignment vertical="center" wrapText="1"/>
      <protection/>
    </xf>
    <xf numFmtId="0" fontId="12" fillId="8" borderId="19" xfId="22" applyFont="1" applyFill="1" applyBorder="1" applyAlignment="1">
      <alignment vertical="center" wrapText="1"/>
      <protection/>
    </xf>
    <xf numFmtId="0" fontId="50" fillId="8" borderId="15" xfId="22" applyFont="1" applyFill="1" applyBorder="1" applyAlignment="1">
      <alignment horizontal="center" vertical="center" wrapText="1"/>
      <protection/>
    </xf>
    <xf numFmtId="0" fontId="50" fillId="8" borderId="3" xfId="22" applyFont="1" applyFill="1" applyBorder="1" applyAlignment="1">
      <alignment horizontal="center" vertical="center" wrapText="1"/>
      <protection/>
    </xf>
    <xf numFmtId="0" fontId="50" fillId="8" borderId="30" xfId="22" applyFont="1" applyFill="1" applyBorder="1" applyAlignment="1">
      <alignment horizontal="center" vertical="center" wrapText="1"/>
      <protection/>
    </xf>
    <xf numFmtId="0" fontId="12" fillId="0" borderId="0" xfId="0" applyFont="1" applyAlignment="1">
      <alignment vertical="center"/>
    </xf>
    <xf numFmtId="0" fontId="14" fillId="6" borderId="2" xfId="0" applyFont="1" applyFill="1" applyBorder="1" applyAlignment="1">
      <alignment/>
    </xf>
    <xf numFmtId="0" fontId="12" fillId="0" borderId="0" xfId="0" applyFont="1" applyBorder="1" applyAlignment="1">
      <alignment/>
    </xf>
    <xf numFmtId="0" fontId="12" fillId="6" borderId="5" xfId="0" applyFont="1" applyFill="1" applyBorder="1" applyAlignment="1">
      <alignment/>
    </xf>
    <xf numFmtId="0" fontId="12" fillId="6" borderId="6" xfId="0" applyFont="1" applyFill="1" applyBorder="1" applyAlignment="1">
      <alignment/>
    </xf>
    <xf numFmtId="0" fontId="12" fillId="0" borderId="5" xfId="28" applyFont="1" applyFill="1" applyBorder="1" applyAlignment="1">
      <alignment horizontal="left" vertical="center"/>
      <protection/>
    </xf>
    <xf numFmtId="0" fontId="12" fillId="0" borderId="16" xfId="22" applyFont="1" applyFill="1" applyBorder="1" applyAlignment="1">
      <alignment horizontal="center" vertical="center" wrapText="1"/>
      <protection/>
    </xf>
    <xf numFmtId="0" fontId="27" fillId="5" borderId="0" xfId="0" applyFont="1" applyFill="1"/>
    <xf numFmtId="0" fontId="22" fillId="5" borderId="0" xfId="0" applyFont="1" applyFill="1" applyAlignment="1">
      <alignment vertical="center"/>
    </xf>
    <xf numFmtId="49" fontId="2" fillId="6" borderId="15" xfId="20" applyNumberFormat="1" applyFont="1" applyFill="1" applyBorder="1" applyAlignment="1">
      <alignment horizontal="center" vertical="center" wrapText="1"/>
      <protection/>
    </xf>
    <xf numFmtId="0" fontId="12" fillId="6" borderId="3" xfId="28" applyFont="1" applyFill="1" applyBorder="1" applyAlignment="1">
      <alignment horizontal="center" vertical="center"/>
      <protection/>
    </xf>
    <xf numFmtId="0" fontId="12" fillId="6" borderId="3" xfId="28" applyFont="1" applyFill="1" applyBorder="1" applyAlignment="1">
      <alignment horizontal="left" vertical="center"/>
      <protection/>
    </xf>
    <xf numFmtId="0" fontId="0" fillId="0" borderId="0" xfId="0" applyFont="1" applyBorder="1" applyAlignment="1">
      <alignment vertical="top" wrapText="1"/>
    </xf>
    <xf numFmtId="0" fontId="3" fillId="0" borderId="7" xfId="22" applyFont="1" applyFill="1" applyBorder="1" applyAlignment="1">
      <alignment horizontal="center" vertical="center" wrapText="1"/>
      <protection/>
    </xf>
    <xf numFmtId="0" fontId="12" fillId="0" borderId="4" xfId="22" applyFont="1" applyFill="1" applyBorder="1" applyAlignment="1">
      <alignment vertical="center" wrapText="1"/>
      <protection/>
    </xf>
    <xf numFmtId="0" fontId="3" fillId="0" borderId="0" xfId="22" applyFont="1" applyFill="1" applyBorder="1" applyAlignment="1">
      <alignment horizontal="center" vertical="center" wrapText="1"/>
      <protection/>
    </xf>
    <xf numFmtId="0" fontId="0" fillId="0" borderId="0" xfId="0" applyAlignment="1">
      <alignment horizontal="right" vertical="top"/>
    </xf>
    <xf numFmtId="0" fontId="13" fillId="5" borderId="0" xfId="0" applyFont="1" applyFill="1"/>
    <xf numFmtId="0" fontId="0" fillId="5" borderId="0" xfId="0" applyFill="1" applyAlignment="1">
      <alignment/>
    </xf>
    <xf numFmtId="0" fontId="3" fillId="0" borderId="31" xfId="22" applyFont="1" applyFill="1" applyBorder="1" applyAlignment="1">
      <alignment horizontal="center" vertical="center" wrapText="1"/>
      <protection/>
    </xf>
    <xf numFmtId="0" fontId="3" fillId="0" borderId="32" xfId="22" applyFont="1" applyFill="1" applyBorder="1" applyAlignment="1">
      <alignment vertical="center"/>
      <protection/>
    </xf>
    <xf numFmtId="0" fontId="3" fillId="0" borderId="23" xfId="22" applyFont="1" applyFill="1" applyBorder="1" applyAlignment="1">
      <alignment horizontal="center" vertical="center" wrapText="1"/>
      <protection/>
    </xf>
    <xf numFmtId="0" fontId="12" fillId="0" borderId="30" xfId="22" applyFont="1" applyFill="1" applyBorder="1" applyAlignment="1">
      <alignment vertical="center"/>
      <protection/>
    </xf>
    <xf numFmtId="0" fontId="3" fillId="0" borderId="24" xfId="22" applyFont="1" applyFill="1" applyBorder="1" applyAlignment="1">
      <alignment vertical="center"/>
      <protection/>
    </xf>
    <xf numFmtId="0" fontId="0" fillId="6" borderId="3" xfId="0" applyFont="1" applyFill="1" applyBorder="1" applyAlignment="1">
      <alignment horizontal="left" vertical="top" wrapText="1"/>
    </xf>
    <xf numFmtId="0" fontId="0" fillId="6" borderId="39" xfId="22" applyFont="1" applyFill="1" applyBorder="1" applyAlignment="1">
      <alignment/>
      <protection/>
    </xf>
    <xf numFmtId="0" fontId="10" fillId="6" borderId="27" xfId="22" applyFont="1" applyFill="1" applyBorder="1" applyAlignment="1">
      <alignment horizontal="center" vertical="center" wrapText="1"/>
      <protection/>
    </xf>
    <xf numFmtId="0" fontId="12" fillId="6" borderId="30" xfId="0" applyFont="1" applyFill="1" applyBorder="1" applyAlignment="1">
      <alignment vertical="top" wrapText="1"/>
    </xf>
    <xf numFmtId="0" fontId="12" fillId="0" borderId="3" xfId="29" applyFont="1" applyBorder="1" applyAlignment="1">
      <alignment vertical="center"/>
      <protection/>
    </xf>
    <xf numFmtId="0" fontId="12" fillId="0" borderId="3" xfId="0" applyFont="1" applyFill="1" applyBorder="1" applyAlignment="1">
      <alignment vertical="top" wrapText="1"/>
    </xf>
    <xf numFmtId="0" fontId="10" fillId="6" borderId="16" xfId="22" applyFont="1" applyFill="1" applyBorder="1" applyAlignment="1">
      <alignment vertical="center" wrapText="1"/>
      <protection/>
    </xf>
    <xf numFmtId="0" fontId="10" fillId="6" borderId="40" xfId="22" applyFont="1" applyFill="1" applyBorder="1" applyAlignment="1">
      <alignment horizontal="center" vertical="center"/>
      <protection/>
    </xf>
    <xf numFmtId="0" fontId="10" fillId="6" borderId="41" xfId="22" applyFont="1" applyFill="1" applyBorder="1" applyAlignment="1">
      <alignment horizontal="center" vertical="center" wrapText="1"/>
      <protection/>
    </xf>
    <xf numFmtId="0" fontId="10" fillId="6" borderId="11" xfId="22" applyFont="1" applyFill="1" applyBorder="1" applyAlignment="1">
      <alignment horizontal="center" vertical="center" wrapText="1"/>
      <protection/>
    </xf>
    <xf numFmtId="0" fontId="27" fillId="5" borderId="3" xfId="22" applyFont="1" applyFill="1" applyBorder="1" applyAlignment="1">
      <alignment vertical="center"/>
      <protection/>
    </xf>
    <xf numFmtId="0" fontId="3" fillId="0" borderId="15" xfId="22" applyFont="1" applyBorder="1" applyAlignment="1">
      <alignment vertical="center"/>
      <protection/>
    </xf>
    <xf numFmtId="0" fontId="3" fillId="0" borderId="16" xfId="22" applyFont="1" applyBorder="1" applyAlignment="1">
      <alignment horizontal="center" vertical="center"/>
      <protection/>
    </xf>
    <xf numFmtId="0" fontId="3" fillId="0" borderId="3" xfId="22" applyFont="1" applyBorder="1" applyAlignment="1">
      <alignment vertical="center"/>
      <protection/>
    </xf>
    <xf numFmtId="0" fontId="3" fillId="0" borderId="21" xfId="22" applyFont="1" applyBorder="1" applyAlignment="1">
      <alignment horizontal="center" vertical="center"/>
      <protection/>
    </xf>
    <xf numFmtId="0" fontId="12" fillId="0" borderId="13" xfId="22" applyFont="1" applyBorder="1" applyAlignment="1">
      <alignment horizontal="left" vertical="top" wrapText="1"/>
      <protection/>
    </xf>
    <xf numFmtId="14" fontId="10" fillId="6" borderId="6" xfId="22" applyNumberFormat="1" applyFont="1" applyFill="1" applyBorder="1" applyAlignment="1">
      <alignment horizontal="center"/>
      <protection/>
    </xf>
    <xf numFmtId="0" fontId="3" fillId="0" borderId="16" xfId="22" applyFont="1" applyBorder="1" applyAlignment="1">
      <alignment vertical="top" wrapText="1"/>
      <protection/>
    </xf>
    <xf numFmtId="0" fontId="3" fillId="0" borderId="38" xfId="22" applyFont="1" applyBorder="1" applyAlignment="1">
      <alignment vertical="top" wrapText="1"/>
      <protection/>
    </xf>
    <xf numFmtId="0" fontId="3" fillId="0" borderId="42" xfId="22" applyFont="1" applyBorder="1" applyAlignment="1">
      <alignment vertical="top" wrapText="1"/>
      <protection/>
    </xf>
    <xf numFmtId="0" fontId="3" fillId="0" borderId="21" xfId="22" applyFont="1" applyBorder="1" applyAlignment="1">
      <alignment horizontal="left" vertical="top" wrapText="1"/>
      <protection/>
    </xf>
    <xf numFmtId="0" fontId="3" fillId="0" borderId="20" xfId="22" applyFont="1" applyBorder="1" applyAlignment="1">
      <alignment horizontal="center" vertical="center"/>
      <protection/>
    </xf>
    <xf numFmtId="3" fontId="3" fillId="0" borderId="15" xfId="22" applyNumberFormat="1" applyFont="1" applyBorder="1" applyAlignment="1">
      <alignment vertical="center"/>
      <protection/>
    </xf>
    <xf numFmtId="3" fontId="3" fillId="0" borderId="3" xfId="22" applyNumberFormat="1" applyFont="1" applyBorder="1" applyAlignment="1">
      <alignment vertical="center"/>
      <protection/>
    </xf>
    <xf numFmtId="3" fontId="0" fillId="0" borderId="3" xfId="22" applyNumberFormat="1" applyFont="1" applyBorder="1" applyAlignment="1">
      <alignment vertical="center"/>
      <protection/>
    </xf>
    <xf numFmtId="3" fontId="3" fillId="0" borderId="19" xfId="22" applyNumberFormat="1" applyFont="1" applyBorder="1" applyAlignment="1">
      <alignment vertical="center"/>
      <protection/>
    </xf>
    <xf numFmtId="0" fontId="3" fillId="0" borderId="16" xfId="22" applyFont="1" applyBorder="1" applyAlignment="1">
      <alignment horizontal="left" vertical="center"/>
      <protection/>
    </xf>
    <xf numFmtId="0" fontId="3" fillId="0" borderId="21" xfId="22" applyFont="1" applyBorder="1" applyAlignment="1">
      <alignment horizontal="left" vertical="center"/>
      <protection/>
    </xf>
    <xf numFmtId="0" fontId="3" fillId="0" borderId="21" xfId="22" applyFont="1" applyBorder="1" applyAlignment="1">
      <alignment vertical="center"/>
      <protection/>
    </xf>
    <xf numFmtId="0" fontId="4" fillId="0" borderId="21" xfId="22" applyFont="1" applyBorder="1" applyAlignment="1">
      <alignment vertical="center" wrapText="1"/>
      <protection/>
    </xf>
    <xf numFmtId="3" fontId="12" fillId="0" borderId="16" xfId="0" applyNumberFormat="1" applyFont="1" applyBorder="1"/>
    <xf numFmtId="3" fontId="12" fillId="0" borderId="21" xfId="0" applyNumberFormat="1" applyFont="1" applyBorder="1"/>
    <xf numFmtId="3" fontId="12" fillId="0" borderId="24" xfId="0" applyNumberFormat="1" applyFont="1" applyBorder="1"/>
    <xf numFmtId="3" fontId="12" fillId="0" borderId="38" xfId="0" applyNumberFormat="1" applyFont="1" applyBorder="1"/>
    <xf numFmtId="3" fontId="12" fillId="0" borderId="20" xfId="0" applyNumberFormat="1" applyFont="1" applyBorder="1"/>
    <xf numFmtId="0" fontId="0" fillId="0" borderId="29" xfId="0" applyBorder="1" applyAlignment="1">
      <alignment vertical="top" wrapText="1"/>
    </xf>
    <xf numFmtId="0" fontId="15" fillId="5" borderId="32" xfId="0" applyFont="1" applyFill="1" applyBorder="1" applyAlignment="1">
      <alignment horizontal="left" wrapText="1"/>
    </xf>
    <xf numFmtId="0" fontId="15" fillId="5" borderId="3" xfId="0" applyFont="1" applyFill="1" applyBorder="1" applyAlignment="1">
      <alignment vertical="top" wrapText="1"/>
    </xf>
    <xf numFmtId="0" fontId="23" fillId="5" borderId="3" xfId="22" applyFont="1" applyFill="1" applyBorder="1" applyAlignment="1">
      <alignment vertical="center" wrapText="1"/>
      <protection/>
    </xf>
    <xf numFmtId="0" fontId="23" fillId="5" borderId="3" xfId="22" applyFont="1" applyFill="1" applyBorder="1" applyAlignment="1">
      <alignment vertical="top" wrapText="1"/>
      <protection/>
    </xf>
    <xf numFmtId="0" fontId="15" fillId="5" borderId="3" xfId="0" applyFont="1" applyFill="1" applyBorder="1" applyAlignment="1">
      <alignment horizontal="left" wrapText="1"/>
    </xf>
    <xf numFmtId="0" fontId="15" fillId="5" borderId="19" xfId="0" applyFont="1" applyFill="1" applyBorder="1" applyAlignment="1">
      <alignment horizontal="left" wrapText="1"/>
    </xf>
    <xf numFmtId="0" fontId="0" fillId="0" borderId="2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Font="1" applyBorder="1" applyAlignment="1">
      <alignment horizontal="left"/>
    </xf>
    <xf numFmtId="0" fontId="0" fillId="0" borderId="20" xfId="0" applyFont="1" applyBorder="1" applyAlignment="1">
      <alignment horizontal="left"/>
    </xf>
    <xf numFmtId="3" fontId="12" fillId="0" borderId="15" xfId="22" applyNumberFormat="1" applyFont="1" applyFill="1" applyBorder="1" applyAlignment="1">
      <alignment vertical="center" wrapText="1"/>
      <protection/>
    </xf>
    <xf numFmtId="3" fontId="12" fillId="0" borderId="3" xfId="22" applyNumberFormat="1" applyFont="1" applyFill="1" applyBorder="1" applyAlignment="1">
      <alignment vertical="center" wrapText="1"/>
      <protection/>
    </xf>
    <xf numFmtId="3" fontId="10" fillId="0" borderId="30" xfId="22" applyNumberFormat="1" applyFont="1" applyFill="1" applyBorder="1" applyAlignment="1">
      <alignment vertical="center" wrapText="1"/>
      <protection/>
    </xf>
    <xf numFmtId="3" fontId="12" fillId="0" borderId="32" xfId="22" applyNumberFormat="1" applyFont="1" applyFill="1" applyBorder="1" applyAlignment="1">
      <alignment vertical="center" wrapText="1"/>
      <protection/>
    </xf>
    <xf numFmtId="3" fontId="10" fillId="0" borderId="19" xfId="22" applyNumberFormat="1" applyFont="1" applyFill="1" applyBorder="1" applyAlignment="1">
      <alignment vertical="center" wrapText="1"/>
      <protection/>
    </xf>
    <xf numFmtId="3" fontId="3" fillId="5" borderId="3" xfId="0" applyNumberFormat="1" applyFont="1" applyFill="1" applyBorder="1" applyAlignment="1">
      <alignment vertical="center" wrapText="1"/>
    </xf>
    <xf numFmtId="3" fontId="3" fillId="5" borderId="15" xfId="0" applyNumberFormat="1" applyFont="1" applyFill="1" applyBorder="1" applyAlignment="1">
      <alignment vertical="top" wrapText="1"/>
    </xf>
    <xf numFmtId="3" fontId="3" fillId="5" borderId="3" xfId="0" applyNumberFormat="1" applyFont="1" applyFill="1" applyBorder="1" applyAlignment="1">
      <alignment vertical="top" wrapTex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43" xfId="22" applyFont="1" applyBorder="1" applyAlignment="1">
      <alignment vertical="center" wrapText="1"/>
      <protection/>
    </xf>
    <xf numFmtId="165" fontId="23" fillId="0" borderId="3" xfId="22" applyNumberFormat="1" applyFont="1" applyFill="1" applyBorder="1" applyAlignment="1">
      <alignment vertical="center"/>
      <protection/>
    </xf>
    <xf numFmtId="0" fontId="43" fillId="0" borderId="0" xfId="28" applyFont="1" applyFill="1" applyAlignment="1">
      <alignment horizontal="left" vertical="center"/>
      <protection/>
    </xf>
    <xf numFmtId="164" fontId="3" fillId="0" borderId="21" xfId="18" applyFont="1" applyFill="1" applyBorder="1" applyAlignment="1" quotePrefix="1">
      <alignment vertical="center"/>
    </xf>
    <xf numFmtId="0" fontId="3" fillId="0" borderId="21" xfId="22" applyFont="1" applyFill="1" applyBorder="1" applyAlignment="1">
      <alignment horizontal="left" vertical="center"/>
      <protection/>
    </xf>
    <xf numFmtId="14" fontId="3" fillId="0" borderId="21" xfId="22" applyNumberFormat="1" applyFont="1" applyBorder="1" applyAlignment="1">
      <alignment horizontal="left" vertical="center"/>
      <protection/>
    </xf>
    <xf numFmtId="0" fontId="3" fillId="0" borderId="21" xfId="22" applyFont="1" applyFill="1" applyBorder="1" applyAlignment="1">
      <alignment horizontal="left" vertical="center" wrapText="1"/>
      <protection/>
    </xf>
    <xf numFmtId="0" fontId="28" fillId="0" borderId="0" xfId="30"/>
    <xf numFmtId="0" fontId="0" fillId="5" borderId="3" xfId="0" applyFill="1" applyBorder="1"/>
    <xf numFmtId="0" fontId="18" fillId="0" borderId="0" xfId="28" applyFont="1" applyBorder="1" applyAlignment="1">
      <alignment horizontal="left" vertical="center" wrapText="1"/>
      <protection/>
    </xf>
    <xf numFmtId="0" fontId="12" fillId="0" borderId="30" xfId="0" applyFont="1" applyBorder="1" applyAlignment="1">
      <alignment horizontal="left" vertical="center" wrapText="1"/>
    </xf>
    <xf numFmtId="0" fontId="12" fillId="0" borderId="44" xfId="0" applyFont="1" applyBorder="1" applyAlignment="1">
      <alignment horizontal="left" vertical="center" wrapText="1"/>
    </xf>
    <xf numFmtId="0" fontId="12" fillId="0" borderId="32" xfId="0" applyFont="1" applyBorder="1" applyAlignment="1">
      <alignment horizontal="left" vertical="center" wrapText="1"/>
    </xf>
    <xf numFmtId="0" fontId="44" fillId="0" borderId="0" xfId="29" applyFont="1" applyFill="1" applyAlignment="1">
      <alignment horizontal="left" vertical="center" wrapText="1"/>
      <protection/>
    </xf>
    <xf numFmtId="0" fontId="27" fillId="0" borderId="0" xfId="29" applyFont="1" applyFill="1" applyAlignment="1">
      <alignment horizontal="left" vertical="center" wrapText="1"/>
      <protection/>
    </xf>
    <xf numFmtId="0" fontId="15" fillId="0" borderId="0" xfId="29" applyFont="1" applyAlignment="1">
      <alignment horizontal="left" vertical="center" wrapText="1"/>
      <protection/>
    </xf>
    <xf numFmtId="0" fontId="12" fillId="0" borderId="45" xfId="22" applyFont="1" applyBorder="1" applyAlignment="1">
      <alignment horizontal="left" vertical="center" wrapText="1"/>
      <protection/>
    </xf>
    <xf numFmtId="0" fontId="0" fillId="0" borderId="45" xfId="22" applyFont="1" applyBorder="1" applyAlignment="1">
      <alignment horizontal="left" vertical="center" wrapText="1"/>
      <protection/>
    </xf>
    <xf numFmtId="0" fontId="11" fillId="6" borderId="46" xfId="22" applyFont="1" applyFill="1" applyBorder="1" applyAlignment="1">
      <alignment horizontal="center" vertical="center" wrapText="1"/>
      <protection/>
    </xf>
    <xf numFmtId="0" fontId="11" fillId="6" borderId="10" xfId="22" applyFont="1" applyFill="1" applyBorder="1" applyAlignment="1">
      <alignment horizontal="center" vertical="center" wrapText="1"/>
      <protection/>
    </xf>
    <xf numFmtId="0" fontId="12" fillId="0" borderId="0" xfId="0" applyFont="1" applyFill="1" applyAlignment="1">
      <alignment horizontal="left" vertical="top" wrapText="1"/>
    </xf>
    <xf numFmtId="0" fontId="0" fillId="0" borderId="45" xfId="22" applyFont="1" applyBorder="1" applyAlignment="1">
      <alignment horizontal="left" wrapText="1"/>
      <protection/>
    </xf>
    <xf numFmtId="0" fontId="12" fillId="0" borderId="0" xfId="0" applyFont="1" applyAlignment="1">
      <alignment horizontal="left"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horizontal="left" wrapText="1"/>
    </xf>
    <xf numFmtId="0" fontId="10" fillId="6" borderId="39"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0" fillId="0" borderId="45" xfId="22" applyFont="1" applyBorder="1" applyAlignment="1">
      <alignment horizontal="left" vertical="center"/>
      <protection/>
    </xf>
    <xf numFmtId="49" fontId="12" fillId="0" borderId="0" xfId="0" applyNumberFormat="1" applyFont="1" applyFill="1" applyAlignment="1">
      <alignment horizontal="left" wrapText="1"/>
    </xf>
    <xf numFmtId="0" fontId="1" fillId="0" borderId="0" xfId="22" applyFont="1" applyAlignment="1">
      <alignment horizontal="left" wrapText="1"/>
      <protection/>
    </xf>
    <xf numFmtId="0" fontId="12" fillId="0" borderId="0" xfId="22" applyFont="1" applyAlignment="1">
      <alignment horizontal="left" vertical="center" wrapText="1"/>
      <protection/>
    </xf>
    <xf numFmtId="0" fontId="10" fillId="6" borderId="39" xfId="22" applyFont="1" applyFill="1" applyBorder="1" applyAlignment="1">
      <alignment horizontal="center" vertical="center" wrapText="1"/>
      <protection/>
    </xf>
    <xf numFmtId="0" fontId="10" fillId="6" borderId="48" xfId="22" applyFont="1" applyFill="1" applyBorder="1" applyAlignment="1">
      <alignment horizontal="center" vertical="center" wrapText="1"/>
      <protection/>
    </xf>
    <xf numFmtId="0" fontId="10" fillId="6" borderId="27" xfId="22" applyFont="1" applyFill="1" applyBorder="1" applyAlignment="1">
      <alignment horizontal="center" vertical="center" wrapText="1"/>
      <protection/>
    </xf>
    <xf numFmtId="0" fontId="0" fillId="0" borderId="0" xfId="22" applyFont="1" applyBorder="1" applyAlignment="1">
      <alignment horizontal="left" vertical="center" wrapText="1"/>
      <protection/>
    </xf>
    <xf numFmtId="0" fontId="0" fillId="0" borderId="0" xfId="22" applyFont="1" applyBorder="1" applyAlignment="1">
      <alignment horizontal="left" vertical="center" wrapText="1"/>
      <protection/>
    </xf>
    <xf numFmtId="0" fontId="12" fillId="0" borderId="39" xfId="22" applyFont="1" applyFill="1" applyBorder="1" applyAlignment="1">
      <alignment horizontal="left" vertical="center" wrapText="1"/>
      <protection/>
    </xf>
    <xf numFmtId="0" fontId="12" fillId="0" borderId="48" xfId="22" applyFont="1" applyFill="1" applyBorder="1" applyAlignment="1">
      <alignment horizontal="left" vertical="center" wrapText="1"/>
      <protection/>
    </xf>
    <xf numFmtId="0" fontId="12" fillId="0" borderId="27" xfId="22" applyFont="1" applyFill="1" applyBorder="1" applyAlignment="1">
      <alignment horizontal="left" vertical="center" wrapText="1"/>
      <protection/>
    </xf>
    <xf numFmtId="0" fontId="10" fillId="6" borderId="33" xfId="0" applyFont="1" applyFill="1" applyBorder="1" applyAlignment="1">
      <alignment horizontal="left" vertical="center"/>
    </xf>
    <xf numFmtId="0" fontId="10" fillId="6" borderId="27" xfId="0" applyFont="1" applyFill="1" applyBorder="1" applyAlignment="1">
      <alignment horizontal="left" vertical="center"/>
    </xf>
    <xf numFmtId="0" fontId="2" fillId="0" borderId="4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22" applyFont="1" applyBorder="1" applyAlignment="1">
      <alignment horizontal="left" wrapText="1"/>
      <protection/>
    </xf>
    <xf numFmtId="0" fontId="10" fillId="6" borderId="46" xfId="0" applyFont="1" applyFill="1" applyBorder="1" applyAlignment="1">
      <alignment horizontal="center" vertical="center"/>
    </xf>
    <xf numFmtId="0" fontId="10" fillId="6" borderId="4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47" xfId="0" applyFont="1" applyFill="1" applyBorder="1" applyAlignment="1">
      <alignment horizontal="center" vertical="center"/>
    </xf>
    <xf numFmtId="0" fontId="15" fillId="5" borderId="46" xfId="0" applyFont="1" applyFill="1" applyBorder="1" applyAlignment="1">
      <alignment horizontal="center" vertical="center"/>
    </xf>
    <xf numFmtId="0" fontId="15" fillId="5" borderId="40" xfId="0" applyFont="1" applyFill="1" applyBorder="1" applyAlignment="1">
      <alignment horizontal="center" vertical="center"/>
    </xf>
    <xf numFmtId="0" fontId="27" fillId="0" borderId="0" xfId="0" applyFont="1" applyFill="1" applyAlignment="1">
      <alignment horizontal="left"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14" fillId="6" borderId="2" xfId="0" applyFont="1" applyFill="1" applyBorder="1" applyAlignment="1">
      <alignment horizontal="left"/>
    </xf>
    <xf numFmtId="0" fontId="14" fillId="6" borderId="5" xfId="0" applyFont="1" applyFill="1" applyBorder="1" applyAlignment="1">
      <alignment horizontal="left"/>
    </xf>
    <xf numFmtId="0" fontId="14" fillId="6" borderId="6" xfId="0" applyFont="1" applyFill="1" applyBorder="1" applyAlignment="1">
      <alignment horizontal="left"/>
    </xf>
    <xf numFmtId="0" fontId="0" fillId="5" borderId="36" xfId="0" applyFont="1" applyFill="1" applyBorder="1" applyAlignment="1">
      <alignment horizontal="center" vertical="center" wrapText="1"/>
    </xf>
    <xf numFmtId="0" fontId="15" fillId="5" borderId="0" xfId="0" applyFont="1" applyFill="1" applyBorder="1" applyAlignment="1">
      <alignment vertical="center" wrapText="1"/>
    </xf>
    <xf numFmtId="0" fontId="0" fillId="5" borderId="47"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5" fillId="5" borderId="0" xfId="0" applyFont="1" applyFill="1" applyAlignment="1">
      <alignment horizontal="left" wrapText="1"/>
    </xf>
    <xf numFmtId="0" fontId="0" fillId="5" borderId="4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6" borderId="39"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27" xfId="0" applyFont="1" applyFill="1" applyBorder="1" applyAlignment="1">
      <alignment horizontal="left" vertical="top" wrapText="1"/>
    </xf>
    <xf numFmtId="0" fontId="25" fillId="6" borderId="2" xfId="0" applyFont="1" applyFill="1" applyBorder="1" applyAlignment="1">
      <alignment horizontal="left" vertical="top"/>
    </xf>
    <xf numFmtId="0" fontId="25" fillId="6" borderId="5" xfId="0" applyFont="1" applyFill="1" applyBorder="1" applyAlignment="1">
      <alignment horizontal="left" vertical="top"/>
    </xf>
    <xf numFmtId="0" fontId="15" fillId="6" borderId="2" xfId="0" applyFont="1" applyFill="1" applyBorder="1" applyAlignment="1">
      <alignment horizontal="left" vertical="top"/>
    </xf>
    <xf numFmtId="0" fontId="15" fillId="6" borderId="5" xfId="0" applyFont="1" applyFill="1" applyBorder="1" applyAlignment="1">
      <alignment horizontal="left" vertical="top"/>
    </xf>
    <xf numFmtId="49" fontId="9" fillId="6" borderId="2" xfId="20" applyNumberFormat="1" applyFont="1" applyFill="1" applyBorder="1" applyAlignment="1">
      <alignment horizontal="left" vertical="center"/>
      <protection/>
    </xf>
    <xf numFmtId="49" fontId="9" fillId="6" borderId="5" xfId="20" applyNumberFormat="1" applyFont="1" applyFill="1" applyBorder="1" applyAlignment="1">
      <alignment horizontal="left" vertical="center"/>
      <protection/>
    </xf>
    <xf numFmtId="49" fontId="9" fillId="6" borderId="6" xfId="20" applyNumberFormat="1" applyFont="1" applyFill="1" applyBorder="1" applyAlignment="1">
      <alignment horizontal="left" vertical="center"/>
      <protection/>
    </xf>
    <xf numFmtId="0" fontId="21" fillId="0" borderId="0" xfId="0" applyFont="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0" fillId="0" borderId="0" xfId="0" applyFont="1" applyAlignment="1">
      <alignment horizontal="left" vertical="center" wrapText="1"/>
    </xf>
    <xf numFmtId="49" fontId="2" fillId="6" borderId="3" xfId="0" applyNumberFormat="1" applyFont="1" applyFill="1" applyBorder="1" applyAlignment="1">
      <alignment horizontal="left" vertical="center"/>
    </xf>
    <xf numFmtId="49" fontId="9" fillId="6" borderId="3" xfId="0" applyNumberFormat="1" applyFont="1" applyFill="1" applyBorder="1" applyAlignment="1">
      <alignment horizontal="left" vertical="center"/>
    </xf>
    <xf numFmtId="0" fontId="15" fillId="5" borderId="0" xfId="0" applyFont="1" applyFill="1" applyAlignment="1">
      <alignment horizontal="left" vertical="center" wrapText="1"/>
    </xf>
    <xf numFmtId="49" fontId="9" fillId="6" borderId="2" xfId="0" applyNumberFormat="1" applyFont="1" applyFill="1" applyBorder="1" applyAlignment="1">
      <alignment horizontal="left" vertical="center"/>
    </xf>
    <xf numFmtId="49" fontId="9" fillId="6" borderId="5" xfId="0" applyNumberFormat="1" applyFont="1" applyFill="1" applyBorder="1" applyAlignment="1">
      <alignment horizontal="left" vertical="center"/>
    </xf>
    <xf numFmtId="49" fontId="9" fillId="6" borderId="6" xfId="0" applyNumberFormat="1" applyFont="1" applyFill="1" applyBorder="1" applyAlignment="1">
      <alignment horizontal="left" vertical="center"/>
    </xf>
    <xf numFmtId="49" fontId="2" fillId="6" borderId="2"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49" fontId="2" fillId="6" borderId="6" xfId="0" applyNumberFormat="1" applyFont="1" applyFill="1" applyBorder="1" applyAlignment="1">
      <alignment horizontal="left" vertical="center"/>
    </xf>
    <xf numFmtId="49" fontId="12" fillId="0" borderId="45"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0" fontId="14" fillId="6" borderId="2" xfId="0" applyFont="1" applyFill="1" applyBorder="1" applyAlignment="1">
      <alignment horizontal="left" vertical="center"/>
    </xf>
    <xf numFmtId="0" fontId="14" fillId="6" borderId="6" xfId="0" applyFont="1" applyFill="1" applyBorder="1" applyAlignment="1">
      <alignment horizontal="left" vertical="center"/>
    </xf>
    <xf numFmtId="0" fontId="0" fillId="0" borderId="0" xfId="22" applyFont="1" applyAlignment="1">
      <alignment horizontal="left" vertical="center" wrapText="1"/>
      <protection/>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xf>
    <xf numFmtId="0" fontId="2" fillId="6" borderId="20" xfId="0" applyFont="1" applyFill="1" applyBorder="1" applyAlignment="1">
      <alignment horizontal="center"/>
    </xf>
    <xf numFmtId="0" fontId="0" fillId="0" borderId="12"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Alignment="1">
      <alignment horizontal="left" vertical="top" wrapText="1"/>
    </xf>
    <xf numFmtId="0" fontId="12" fillId="0" borderId="45" xfId="22" applyFont="1" applyBorder="1" applyAlignment="1">
      <alignment horizontal="left" wrapText="1"/>
      <protection/>
    </xf>
    <xf numFmtId="0" fontId="0" fillId="0" borderId="34" xfId="0" applyFont="1" applyBorder="1" applyAlignment="1">
      <alignment horizontal="left" vertical="center" wrapText="1"/>
    </xf>
  </cellXfs>
  <cellStyles count="17">
    <cellStyle name="Normal" xfId="0"/>
    <cellStyle name="Percent" xfId="15"/>
    <cellStyle name="Currency" xfId="16"/>
    <cellStyle name="Currency [0]" xfId="17"/>
    <cellStyle name="Comma" xfId="18"/>
    <cellStyle name="Comma [0]" xfId="19"/>
    <cellStyle name="Normální 2" xfId="20"/>
    <cellStyle name="Heading 1 2" xfId="21"/>
    <cellStyle name="Normal 2" xfId="22"/>
    <cellStyle name="=C:\WINNT35\SYSTEM32\COMMAND.COM" xfId="23"/>
    <cellStyle name="Heading 2 2" xfId="24"/>
    <cellStyle name="HeadingTable" xfId="25"/>
    <cellStyle name="greyed" xfId="26"/>
    <cellStyle name="optionalExposure" xfId="27"/>
    <cellStyle name="Normal 2 2 2" xfId="28"/>
    <cellStyle name="Normale 2" xfId="29"/>
    <cellStyle name="Hyperlink"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ur02.safelinks.protection.outlook.com/?url=https%3A%2F%2For.justice.cz%2Fias%2Fui%2Fvypis-sl-detail%3Fdokument%3D74217876%26subjektId%3D203966%26spis%3D79280&amp;data=05%7C01%7Csediva%40patria.cz%7Ca8167e9b78d047b766f308db8de69101%7C64af2aee7d6c49aca409192d3fee73b8%7C0%7C0%7C638259793634735315%7CUnknown%7CTWFpbGZsb3d8eyJWIjoiMC4wLjAwMDAiLCJQIjoiV2luMzIiLCJBTiI6Ik1haWwiLCJXVCI6Mn0%3D%7C3000%7C%7C%7C&amp;sdata=NBI%2BGd9bQ0mDvI1mCJHhx9C6Iu5zsuqvvdwAXZzsanI%3D&amp;reserved=0"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workbookViewId="0" topLeftCell="A1">
      <selection activeCell="D13" sqref="D13"/>
    </sheetView>
  </sheetViews>
  <sheetFormatPr defaultColWidth="11.00390625" defaultRowHeight="15"/>
  <cols>
    <col min="1" max="1" width="3.7109375" style="16" customWidth="1"/>
    <col min="2" max="2" width="21.7109375" style="16" customWidth="1"/>
    <col min="3" max="3" width="74.140625" style="16" bestFit="1" customWidth="1"/>
    <col min="4" max="4" width="73.57421875" style="16" bestFit="1" customWidth="1"/>
    <col min="5" max="5" width="10.7109375" style="16" customWidth="1"/>
    <col min="6" max="6" width="40.421875" style="16" customWidth="1"/>
    <col min="7" max="7" width="9.57421875" style="16" customWidth="1"/>
    <col min="8" max="8" width="11.00390625" style="16" customWidth="1"/>
    <col min="9" max="16384" width="11.00390625" style="16" customWidth="1"/>
  </cols>
  <sheetData>
    <row r="1" spans="1:3" ht="10.15" customHeight="1">
      <c r="A1" s="36"/>
      <c r="B1" s="36"/>
      <c r="C1" s="36"/>
    </row>
    <row r="2" spans="1:4" ht="21.6" customHeight="1">
      <c r="A2" s="36"/>
      <c r="B2" s="431" t="s">
        <v>407</v>
      </c>
      <c r="C2" s="85"/>
      <c r="D2" s="295" t="s">
        <v>223</v>
      </c>
    </row>
    <row r="3" spans="1:4" ht="10.15" customHeight="1">
      <c r="A3" s="36"/>
      <c r="B3" s="36"/>
      <c r="C3" s="36"/>
      <c r="D3"/>
    </row>
    <row r="4" spans="1:9" ht="22.15" customHeight="1">
      <c r="A4" s="37"/>
      <c r="B4" s="39" t="s">
        <v>224</v>
      </c>
      <c r="E4"/>
      <c r="G4" s="39"/>
      <c r="H4" s="39"/>
      <c r="I4" s="39"/>
    </row>
    <row r="5" spans="1:9" ht="22.15" customHeight="1">
      <c r="A5" s="37"/>
      <c r="B5" s="296" t="s">
        <v>228</v>
      </c>
      <c r="E5"/>
      <c r="G5" s="39"/>
      <c r="H5" s="39"/>
      <c r="I5" s="39"/>
    </row>
    <row r="6" spans="1:8" ht="55.15" customHeight="1">
      <c r="A6" s="37"/>
      <c r="B6" s="438" t="s">
        <v>227</v>
      </c>
      <c r="C6" s="438"/>
      <c r="D6" s="438"/>
      <c r="E6" s="438"/>
      <c r="F6" s="438"/>
      <c r="G6" s="37"/>
      <c r="H6" s="37"/>
    </row>
    <row r="7" spans="1:8" ht="12" customHeight="1">
      <c r="A7" s="37"/>
      <c r="B7" s="17"/>
      <c r="C7" s="74"/>
      <c r="G7" s="37"/>
      <c r="H7" s="37"/>
    </row>
    <row r="8" spans="1:6" ht="16.5" customHeight="1">
      <c r="A8" s="37"/>
      <c r="B8" s="41" t="s">
        <v>180</v>
      </c>
      <c r="C8" s="37"/>
      <c r="F8"/>
    </row>
    <row r="9" spans="1:3" ht="12" customHeight="1" thickBot="1">
      <c r="A9" s="36"/>
      <c r="B9" s="36"/>
      <c r="C9" s="36"/>
    </row>
    <row r="10" spans="1:6" ht="62.45" customHeight="1" thickBot="1">
      <c r="A10" s="36"/>
      <c r="B10" s="191" t="s">
        <v>26</v>
      </c>
      <c r="C10" s="192" t="s">
        <v>16</v>
      </c>
      <c r="D10" s="191" t="s">
        <v>21</v>
      </c>
      <c r="E10" s="193" t="s">
        <v>194</v>
      </c>
      <c r="F10" s="194" t="s">
        <v>178</v>
      </c>
    </row>
    <row r="11" spans="1:6" ht="16.9" customHeight="1">
      <c r="A11" s="36"/>
      <c r="B11" s="195"/>
      <c r="C11" s="196" t="s">
        <v>17</v>
      </c>
      <c r="D11" s="197"/>
      <c r="E11" s="197"/>
      <c r="F11" s="197"/>
    </row>
    <row r="12" spans="1:6" ht="16.9" customHeight="1">
      <c r="A12" s="36"/>
      <c r="B12" s="198" t="s">
        <v>24</v>
      </c>
      <c r="C12" s="199" t="s">
        <v>229</v>
      </c>
      <c r="D12" s="200" t="s">
        <v>235</v>
      </c>
      <c r="E12" s="200" t="s">
        <v>408</v>
      </c>
      <c r="F12" s="201"/>
    </row>
    <row r="13" spans="1:6" ht="16.9" customHeight="1">
      <c r="A13" s="36"/>
      <c r="B13" s="198" t="s">
        <v>25</v>
      </c>
      <c r="C13" s="199" t="s">
        <v>195</v>
      </c>
      <c r="D13" s="200" t="s">
        <v>235</v>
      </c>
      <c r="E13" s="200" t="s">
        <v>408</v>
      </c>
      <c r="F13" s="202"/>
    </row>
    <row r="14" spans="1:6" ht="16.9" customHeight="1">
      <c r="A14" s="36"/>
      <c r="B14" s="203"/>
      <c r="C14" s="204" t="s">
        <v>18</v>
      </c>
      <c r="D14" s="205"/>
      <c r="E14" s="205"/>
      <c r="F14" s="205"/>
    </row>
    <row r="15" spans="1:7" ht="16.9" customHeight="1">
      <c r="A15" s="36"/>
      <c r="B15" s="198" t="s">
        <v>27</v>
      </c>
      <c r="C15" s="352" t="s">
        <v>233</v>
      </c>
      <c r="D15" s="200" t="s">
        <v>236</v>
      </c>
      <c r="E15" s="200" t="s">
        <v>408</v>
      </c>
      <c r="F15" s="201"/>
      <c r="G15"/>
    </row>
    <row r="16" spans="1:7" ht="16.9" customHeight="1">
      <c r="A16" s="36"/>
      <c r="B16" s="198" t="s">
        <v>28</v>
      </c>
      <c r="C16" s="206" t="s">
        <v>29</v>
      </c>
      <c r="D16" s="200" t="s">
        <v>237</v>
      </c>
      <c r="E16" s="200" t="s">
        <v>408</v>
      </c>
      <c r="F16" s="207"/>
      <c r="G16" s="38"/>
    </row>
    <row r="17" spans="1:7" ht="16.9" customHeight="1">
      <c r="A17" s="36"/>
      <c r="B17" s="203"/>
      <c r="C17" s="204" t="s">
        <v>177</v>
      </c>
      <c r="D17" s="205"/>
      <c r="E17" s="205"/>
      <c r="F17" s="208"/>
      <c r="G17" s="38"/>
    </row>
    <row r="18" spans="1:7" ht="31.9" customHeight="1">
      <c r="A18" s="36"/>
      <c r="B18" s="209" t="s">
        <v>260</v>
      </c>
      <c r="C18" s="210" t="s">
        <v>79</v>
      </c>
      <c r="D18" s="211" t="s">
        <v>238</v>
      </c>
      <c r="E18" s="213" t="s">
        <v>408</v>
      </c>
      <c r="F18" s="212"/>
      <c r="G18" s="38"/>
    </row>
    <row r="19" spans="1:7" ht="31.9" customHeight="1">
      <c r="A19" s="36"/>
      <c r="B19" s="198" t="s">
        <v>80</v>
      </c>
      <c r="C19" s="199" t="s">
        <v>81</v>
      </c>
      <c r="D19" s="213" t="s">
        <v>239</v>
      </c>
      <c r="E19" s="213" t="s">
        <v>408</v>
      </c>
      <c r="F19" s="207"/>
      <c r="G19" s="38"/>
    </row>
    <row r="20" spans="1:7" ht="31.9" customHeight="1">
      <c r="A20" s="36"/>
      <c r="B20" s="214" t="s">
        <v>82</v>
      </c>
      <c r="C20" s="199" t="s">
        <v>258</v>
      </c>
      <c r="D20" s="213" t="s">
        <v>240</v>
      </c>
      <c r="E20" s="213" t="s">
        <v>408</v>
      </c>
      <c r="F20" s="207"/>
      <c r="G20" s="38"/>
    </row>
    <row r="21" spans="1:7" ht="16.9" customHeight="1">
      <c r="A21" s="36"/>
      <c r="B21" s="203"/>
      <c r="C21" s="205" t="s">
        <v>10</v>
      </c>
      <c r="D21" s="205"/>
      <c r="E21" s="205"/>
      <c r="F21" s="208"/>
      <c r="G21" s="38"/>
    </row>
    <row r="22" spans="1:7" ht="16.9" customHeight="1">
      <c r="A22" s="36"/>
      <c r="B22" s="215" t="s">
        <v>22</v>
      </c>
      <c r="C22" s="216" t="s">
        <v>252</v>
      </c>
      <c r="D22" s="216" t="s">
        <v>241</v>
      </c>
      <c r="E22" s="213" t="s">
        <v>408</v>
      </c>
      <c r="F22" s="207"/>
      <c r="G22" s="38"/>
    </row>
    <row r="23" spans="1:7" ht="16.9" customHeight="1">
      <c r="A23" s="36"/>
      <c r="B23" s="215" t="s">
        <v>23</v>
      </c>
      <c r="C23" s="216" t="s">
        <v>192</v>
      </c>
      <c r="D23" s="216" t="s">
        <v>242</v>
      </c>
      <c r="E23" s="213" t="s">
        <v>408</v>
      </c>
      <c r="F23" s="207"/>
      <c r="G23" s="38"/>
    </row>
    <row r="24" spans="1:7" ht="16.9" customHeight="1">
      <c r="A24" s="36"/>
      <c r="B24" s="203"/>
      <c r="C24" s="205" t="s">
        <v>269</v>
      </c>
      <c r="D24" s="205"/>
      <c r="E24" s="205"/>
      <c r="F24" s="208"/>
      <c r="G24" s="38"/>
    </row>
    <row r="25" spans="1:7" ht="16.9" customHeight="1">
      <c r="A25" s="36"/>
      <c r="B25" s="215" t="s">
        <v>13</v>
      </c>
      <c r="C25" s="216" t="s">
        <v>267</v>
      </c>
      <c r="D25" s="216" t="s">
        <v>243</v>
      </c>
      <c r="E25" s="213" t="s">
        <v>408</v>
      </c>
      <c r="F25" s="207"/>
      <c r="G25" s="38"/>
    </row>
    <row r="26" spans="1:7" ht="16.9" customHeight="1">
      <c r="A26" s="36"/>
      <c r="B26" s="215" t="s">
        <v>14</v>
      </c>
      <c r="C26" s="216" t="s">
        <v>268</v>
      </c>
      <c r="D26" s="216" t="s">
        <v>244</v>
      </c>
      <c r="E26" s="216" t="s">
        <v>408</v>
      </c>
      <c r="F26" s="207"/>
      <c r="G26" s="38"/>
    </row>
    <row r="27" spans="2:7" ht="15.6" customHeight="1">
      <c r="B27" s="203"/>
      <c r="C27" s="204" t="s">
        <v>287</v>
      </c>
      <c r="D27" s="205"/>
      <c r="E27" s="205"/>
      <c r="F27" s="371"/>
      <c r="G27" s="38"/>
    </row>
    <row r="28" spans="2:7" ht="16.9" customHeight="1">
      <c r="B28" s="198" t="s">
        <v>6</v>
      </c>
      <c r="C28" s="210" t="s">
        <v>282</v>
      </c>
      <c r="D28" s="199" t="s">
        <v>245</v>
      </c>
      <c r="E28" s="199" t="s">
        <v>408</v>
      </c>
      <c r="F28" s="439" t="s">
        <v>199</v>
      </c>
      <c r="G28" s="38"/>
    </row>
    <row r="29" spans="2:6" ht="16.9" customHeight="1">
      <c r="B29" s="198" t="s">
        <v>7</v>
      </c>
      <c r="C29" s="210" t="s">
        <v>283</v>
      </c>
      <c r="D29" s="199" t="s">
        <v>246</v>
      </c>
      <c r="E29" s="199" t="s">
        <v>408</v>
      </c>
      <c r="F29" s="440"/>
    </row>
    <row r="30" spans="2:6" ht="16.9" customHeight="1">
      <c r="B30" s="198" t="s">
        <v>8</v>
      </c>
      <c r="C30" s="210" t="s">
        <v>284</v>
      </c>
      <c r="D30" s="199" t="s">
        <v>247</v>
      </c>
      <c r="E30" s="199" t="s">
        <v>408</v>
      </c>
      <c r="F30" s="440"/>
    </row>
    <row r="31" spans="2:6" ht="16.9" customHeight="1">
      <c r="B31" s="198" t="s">
        <v>9</v>
      </c>
      <c r="C31" s="210" t="s">
        <v>285</v>
      </c>
      <c r="D31" s="199" t="s">
        <v>248</v>
      </c>
      <c r="E31" s="199" t="s">
        <v>408</v>
      </c>
      <c r="F31" s="441"/>
    </row>
    <row r="32" spans="2:6" ht="16.9" customHeight="1">
      <c r="B32" s="357"/>
      <c r="C32" s="205" t="s">
        <v>356</v>
      </c>
      <c r="D32" s="358"/>
      <c r="E32" s="358"/>
      <c r="F32" s="374"/>
    </row>
    <row r="33" spans="2:6" ht="65.25" customHeight="1">
      <c r="B33" s="198" t="s">
        <v>357</v>
      </c>
      <c r="C33" s="210" t="s">
        <v>358</v>
      </c>
      <c r="D33" s="375" t="s">
        <v>359</v>
      </c>
      <c r="E33" s="210" t="s">
        <v>408</v>
      </c>
      <c r="F33" s="376" t="s">
        <v>199</v>
      </c>
    </row>
    <row r="34" spans="2:8" ht="21.6" customHeight="1">
      <c r="B34" s="38"/>
      <c r="C34" s="38"/>
      <c r="D34" s="38"/>
      <c r="E34" s="38"/>
      <c r="F34" s="38"/>
      <c r="G34" s="38"/>
      <c r="H34" s="15"/>
    </row>
    <row r="35" spans="2:6" ht="31.15" customHeight="1">
      <c r="B35" s="444" t="s">
        <v>181</v>
      </c>
      <c r="C35" s="444"/>
      <c r="D35" s="444"/>
      <c r="E35" s="444"/>
      <c r="F35" s="76"/>
    </row>
    <row r="36" spans="2:6" ht="34.15" customHeight="1">
      <c r="B36" s="442" t="s">
        <v>286</v>
      </c>
      <c r="C36" s="443"/>
      <c r="D36" s="443"/>
      <c r="E36" s="443"/>
      <c r="F36" s="347"/>
    </row>
    <row r="37" spans="2:6" ht="14.45" customHeight="1">
      <c r="B37" s="82"/>
      <c r="C37" s="83"/>
      <c r="D37" s="83"/>
      <c r="E37" s="83"/>
      <c r="F37" s="83"/>
    </row>
    <row r="38" spans="2:6" ht="15">
      <c r="B38" s="83"/>
      <c r="C38" s="83"/>
      <c r="D38" s="83"/>
      <c r="E38" s="83"/>
      <c r="F38" s="83"/>
    </row>
  </sheetData>
  <mergeCells count="4">
    <mergeCell ref="B6:F6"/>
    <mergeCell ref="F28:F31"/>
    <mergeCell ref="B36:E36"/>
    <mergeCell ref="B35:E35"/>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69" r:id="rId1"/>
  <headerFooter>
    <oddHeader>&amp;C&amp;"Calibri"&amp;10&amp;K000000Internal&amp;1#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D20"/>
  <sheetViews>
    <sheetView showGridLines="0" workbookViewId="0" topLeftCell="A1">
      <selection activeCell="C13" sqref="C13"/>
    </sheetView>
  </sheetViews>
  <sheetFormatPr defaultColWidth="9.140625" defaultRowHeight="15"/>
  <cols>
    <col min="1" max="1" width="3.7109375" style="0" customWidth="1"/>
    <col min="2" max="2" width="22.8515625" style="0" customWidth="1"/>
    <col min="3" max="3" width="129.7109375" style="0" customWidth="1"/>
    <col min="4" max="4" width="26.57421875" style="0" customWidth="1"/>
  </cols>
  <sheetData>
    <row r="1" ht="10.15" customHeight="1"/>
    <row r="2" spans="2:4" ht="15.75">
      <c r="B2" s="84" t="str">
        <f>+Přehled!B2</f>
        <v>Patria Finance, a.s.</v>
      </c>
      <c r="D2" s="295" t="s">
        <v>223</v>
      </c>
    </row>
    <row r="3" ht="10.15" customHeight="1"/>
    <row r="4" spans="2:4" ht="15.75">
      <c r="B4" s="290" t="s">
        <v>219</v>
      </c>
      <c r="C4" s="89"/>
      <c r="D4" s="64"/>
    </row>
    <row r="5" spans="2:4" ht="16.15" customHeight="1">
      <c r="B5" s="477" t="s">
        <v>279</v>
      </c>
      <c r="C5" s="477"/>
      <c r="D5" s="477"/>
    </row>
    <row r="6" spans="2:4" ht="16.15" customHeight="1">
      <c r="B6" s="289" t="s">
        <v>225</v>
      </c>
      <c r="C6" s="19"/>
      <c r="D6" s="8"/>
    </row>
    <row r="7" spans="2:4" ht="16.15" customHeight="1">
      <c r="B7" s="42" t="s">
        <v>39</v>
      </c>
      <c r="C7" s="43"/>
      <c r="D7" s="387">
        <f>'IF RM1'!D7</f>
        <v>44926</v>
      </c>
    </row>
    <row r="8" ht="15">
      <c r="C8" s="18"/>
    </row>
    <row r="9" ht="15.75" thickBot="1">
      <c r="C9" s="18"/>
    </row>
    <row r="10" spans="3:4" ht="15.75" thickBot="1">
      <c r="C10" s="86" t="s">
        <v>0</v>
      </c>
      <c r="D10" s="100" t="s">
        <v>1</v>
      </c>
    </row>
    <row r="11" spans="3:4" ht="36" customHeight="1">
      <c r="C11" s="291" t="s">
        <v>386</v>
      </c>
      <c r="D11" s="478" t="s">
        <v>200</v>
      </c>
    </row>
    <row r="12" spans="3:4" ht="15.75" thickBot="1">
      <c r="C12" s="131" t="s">
        <v>187</v>
      </c>
      <c r="D12" s="479"/>
    </row>
    <row r="13" spans="2:4" ht="119.25" customHeight="1" thickBot="1">
      <c r="B13" s="132" t="s">
        <v>203</v>
      </c>
      <c r="C13" s="406" t="s">
        <v>431</v>
      </c>
      <c r="D13" s="137" t="s">
        <v>253</v>
      </c>
    </row>
    <row r="14" ht="15">
      <c r="D14" s="67"/>
    </row>
    <row r="15" ht="15.75" thickBot="1">
      <c r="D15" s="67"/>
    </row>
    <row r="16" spans="2:4" ht="45.75" thickBot="1">
      <c r="B16" s="294" t="s">
        <v>220</v>
      </c>
      <c r="C16" s="86" t="s">
        <v>0</v>
      </c>
      <c r="D16" s="100" t="s">
        <v>1</v>
      </c>
    </row>
    <row r="17" spans="2:4" ht="30">
      <c r="B17" s="475"/>
      <c r="C17" s="87" t="s">
        <v>387</v>
      </c>
      <c r="D17" s="478" t="s">
        <v>200</v>
      </c>
    </row>
    <row r="18" spans="2:4" ht="15.75" thickBot="1">
      <c r="B18" s="476"/>
      <c r="C18" s="88" t="s">
        <v>187</v>
      </c>
      <c r="D18" s="479"/>
    </row>
    <row r="19" spans="2:4" ht="76.9" customHeight="1">
      <c r="B19" s="133" t="s">
        <v>201</v>
      </c>
      <c r="C19" s="134"/>
      <c r="D19" s="138" t="s">
        <v>254</v>
      </c>
    </row>
    <row r="20" spans="2:4" ht="60.6" customHeight="1" thickBot="1">
      <c r="B20" s="135" t="s">
        <v>202</v>
      </c>
      <c r="C20" s="136"/>
      <c r="D20" s="139" t="s">
        <v>254</v>
      </c>
    </row>
  </sheetData>
  <mergeCells count="4">
    <mergeCell ref="B17:B18"/>
    <mergeCell ref="B5:D5"/>
    <mergeCell ref="D11:D12"/>
    <mergeCell ref="D17:D18"/>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4" r:id="rId1"/>
  <headerFooter>
    <oddHeader>&amp;C&amp;"Calibri"&amp;10&amp;K000000Internal&amp;1#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24"/>
  <sheetViews>
    <sheetView showGridLines="0" workbookViewId="0" topLeftCell="A1">
      <selection activeCell="D15" sqref="D15"/>
    </sheetView>
  </sheetViews>
  <sheetFormatPr defaultColWidth="9.140625" defaultRowHeight="15"/>
  <cols>
    <col min="1" max="1" width="3.7109375" style="14" customWidth="1"/>
    <col min="2" max="2" width="7.00390625" style="14" customWidth="1"/>
    <col min="3" max="3" width="58.140625" style="14" customWidth="1"/>
    <col min="4" max="4" width="154.57421875" style="14" customWidth="1"/>
    <col min="5" max="5" width="20.421875" style="14" customWidth="1"/>
    <col min="6" max="6" width="9.140625" style="14" customWidth="1"/>
    <col min="7" max="7" width="22.28125" style="14" customWidth="1"/>
    <col min="8" max="16384" width="9.140625" style="14" customWidth="1"/>
  </cols>
  <sheetData>
    <row r="1" spans="2:5" ht="10.15" customHeight="1">
      <c r="B1" s="53"/>
      <c r="C1" s="4"/>
      <c r="D1" s="4"/>
      <c r="E1" s="4"/>
    </row>
    <row r="2" spans="2:5" ht="16.15" customHeight="1">
      <c r="B2" s="84" t="str">
        <f>+Přehled!B2</f>
        <v>Patria Finance, a.s.</v>
      </c>
      <c r="C2" s="4"/>
      <c r="D2" s="84"/>
      <c r="E2" s="295" t="s">
        <v>223</v>
      </c>
    </row>
    <row r="3" spans="2:5" ht="10.15" customHeight="1">
      <c r="B3" s="53"/>
      <c r="C3" s="4"/>
      <c r="D3" s="4"/>
      <c r="E3" s="4"/>
    </row>
    <row r="4" spans="2:5" ht="16.15" customHeight="1">
      <c r="B4" s="52" t="s">
        <v>270</v>
      </c>
      <c r="C4" s="89"/>
      <c r="D4" s="89"/>
      <c r="E4" s="64"/>
    </row>
    <row r="5" spans="2:7" ht="16.15" customHeight="1">
      <c r="B5" s="477" t="s">
        <v>280</v>
      </c>
      <c r="C5" s="477"/>
      <c r="D5" s="477"/>
      <c r="E5" s="477"/>
      <c r="F5" s="477"/>
      <c r="G5" s="477"/>
    </row>
    <row r="6" spans="2:5" ht="16.15" customHeight="1">
      <c r="B6" s="289" t="s">
        <v>225</v>
      </c>
      <c r="C6"/>
      <c r="D6"/>
      <c r="E6"/>
    </row>
    <row r="7" spans="2:5" ht="16.15" customHeight="1">
      <c r="B7" s="42" t="s">
        <v>39</v>
      </c>
      <c r="C7" s="151"/>
      <c r="D7" s="151"/>
      <c r="E7" s="292">
        <f>'IF RM1'!D7</f>
        <v>44926</v>
      </c>
    </row>
    <row r="8" spans="2:5" ht="16.15" customHeight="1" thickBot="1">
      <c r="B8" s="27"/>
      <c r="C8" s="27"/>
      <c r="D8" s="27"/>
      <c r="E8" s="27"/>
    </row>
    <row r="9" spans="2:5" ht="14.45" customHeight="1">
      <c r="B9" s="29"/>
      <c r="C9" s="30"/>
      <c r="D9" s="93" t="s">
        <v>0</v>
      </c>
      <c r="E9" s="93" t="s">
        <v>1</v>
      </c>
    </row>
    <row r="10" spans="2:5" ht="39.2" customHeight="1" thickBot="1">
      <c r="B10" s="31"/>
      <c r="C10" s="32"/>
      <c r="D10" s="145" t="s">
        <v>15</v>
      </c>
      <c r="E10" s="103" t="s">
        <v>261</v>
      </c>
    </row>
    <row r="11" spans="2:5" ht="215.25" customHeight="1">
      <c r="B11" s="146">
        <v>1</v>
      </c>
      <c r="C11" s="147" t="s">
        <v>33</v>
      </c>
      <c r="D11" s="407" t="s">
        <v>423</v>
      </c>
      <c r="E11" s="482" t="s">
        <v>72</v>
      </c>
    </row>
    <row r="12" spans="2:5" ht="56.25" customHeight="1">
      <c r="B12" s="148">
        <v>2</v>
      </c>
      <c r="C12" s="33" t="s">
        <v>75</v>
      </c>
      <c r="D12" s="408" t="s">
        <v>424</v>
      </c>
      <c r="E12" s="483"/>
    </row>
    <row r="13" spans="2:5" ht="63.75" customHeight="1">
      <c r="B13" s="148">
        <v>3</v>
      </c>
      <c r="C13" s="33" t="s">
        <v>34</v>
      </c>
      <c r="D13" s="409" t="s">
        <v>425</v>
      </c>
      <c r="E13" s="483"/>
    </row>
    <row r="14" spans="2:5" ht="20.25" customHeight="1">
      <c r="B14" s="148">
        <v>4</v>
      </c>
      <c r="C14" s="33" t="s">
        <v>74</v>
      </c>
      <c r="D14" s="409" t="s">
        <v>426</v>
      </c>
      <c r="E14" s="483"/>
    </row>
    <row r="15" spans="2:5" ht="32.25" customHeight="1">
      <c r="B15" s="148">
        <v>5</v>
      </c>
      <c r="C15" s="33" t="s">
        <v>73</v>
      </c>
      <c r="D15" s="410" t="s">
        <v>427</v>
      </c>
      <c r="E15" s="481"/>
    </row>
    <row r="16" spans="2:5" ht="33.75" customHeight="1">
      <c r="B16" s="148">
        <v>6</v>
      </c>
      <c r="C16" s="33" t="s">
        <v>76</v>
      </c>
      <c r="D16" s="411" t="s">
        <v>428</v>
      </c>
      <c r="E16" s="480" t="s">
        <v>78</v>
      </c>
    </row>
    <row r="17" spans="2:5" ht="15" customHeight="1">
      <c r="B17" s="148">
        <v>7</v>
      </c>
      <c r="C17" s="381" t="s">
        <v>397</v>
      </c>
      <c r="D17" s="430">
        <v>0.475</v>
      </c>
      <c r="E17" s="481"/>
    </row>
    <row r="18" spans="2:7" ht="57" customHeight="1" thickBot="1">
      <c r="B18" s="149">
        <v>8</v>
      </c>
      <c r="C18" s="150" t="s">
        <v>369</v>
      </c>
      <c r="D18" s="412" t="s">
        <v>429</v>
      </c>
      <c r="E18" s="144" t="s">
        <v>77</v>
      </c>
      <c r="G18"/>
    </row>
    <row r="19" spans="2:7" ht="15">
      <c r="B19" s="28"/>
      <c r="C19" s="28"/>
      <c r="D19" s="28"/>
      <c r="G19"/>
    </row>
    <row r="20" spans="2:8" ht="61.9" customHeight="1">
      <c r="B20" s="485" t="s">
        <v>370</v>
      </c>
      <c r="C20" s="486"/>
      <c r="D20" s="486"/>
      <c r="E20" s="486"/>
      <c r="G20"/>
      <c r="H20" s="365"/>
    </row>
    <row r="21" spans="2:7" ht="24" customHeight="1">
      <c r="B21" s="484" t="s">
        <v>396</v>
      </c>
      <c r="C21" s="484"/>
      <c r="D21" s="484"/>
      <c r="E21" s="484"/>
      <c r="G21"/>
    </row>
    <row r="22" spans="2:7" ht="31.5" customHeight="1">
      <c r="B22" s="457" t="s">
        <v>384</v>
      </c>
      <c r="C22" s="457"/>
      <c r="D22" s="457"/>
      <c r="E22" s="457"/>
      <c r="G22"/>
    </row>
    <row r="23" spans="3:7" ht="15">
      <c r="C23"/>
      <c r="G23"/>
    </row>
    <row r="24" ht="15">
      <c r="C24" s="364"/>
    </row>
  </sheetData>
  <mergeCells count="7">
    <mergeCell ref="B22:E22"/>
    <mergeCell ref="E16:E17"/>
    <mergeCell ref="E11:E15"/>
    <mergeCell ref="B5:D5"/>
    <mergeCell ref="E5:G5"/>
    <mergeCell ref="B21:E21"/>
    <mergeCell ref="B20:E2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4" r:id="rId1"/>
  <headerFooter>
    <oddHeader>&amp;C&amp;"Calibri"&amp;10&amp;K000000Internal&amp;1#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abSelected="1" workbookViewId="0" topLeftCell="A1">
      <selection activeCell="F14" sqref="F14"/>
    </sheetView>
  </sheetViews>
  <sheetFormatPr defaultColWidth="9.140625" defaultRowHeight="15"/>
  <cols>
    <col min="1" max="1" width="3.7109375" style="14" customWidth="1"/>
    <col min="2" max="2" width="7.00390625" style="14" customWidth="1"/>
    <col min="3" max="3" width="65.28125" style="14" customWidth="1"/>
    <col min="4" max="7" width="14.7109375" style="14" customWidth="1"/>
    <col min="8" max="8" width="17.00390625" style="14" customWidth="1"/>
    <col min="9" max="9" width="14.7109375" style="14" customWidth="1"/>
    <col min="10" max="16384" width="9.140625" style="14" customWidth="1"/>
  </cols>
  <sheetData>
    <row r="1" spans="1:9" ht="10.15" customHeight="1">
      <c r="A1" s="27"/>
      <c r="B1" s="38"/>
      <c r="C1" s="38"/>
      <c r="D1" s="38"/>
      <c r="E1" s="38"/>
      <c r="F1" s="38"/>
      <c r="G1" s="38"/>
      <c r="H1" s="38"/>
      <c r="I1" s="27"/>
    </row>
    <row r="2" spans="1:9" ht="13.15" customHeight="1">
      <c r="A2" s="27"/>
      <c r="B2" s="84" t="str">
        <f>+Přehled!B2</f>
        <v>Patria Finance, a.s.</v>
      </c>
      <c r="C2" s="38"/>
      <c r="D2" s="84"/>
      <c r="E2" s="38"/>
      <c r="F2" s="38"/>
      <c r="G2" s="38"/>
      <c r="H2" s="295" t="s">
        <v>223</v>
      </c>
      <c r="I2" s="27"/>
    </row>
    <row r="3" spans="1:9" ht="10.15" customHeight="1">
      <c r="A3" s="27"/>
      <c r="B3" s="38"/>
      <c r="C3" s="38"/>
      <c r="D3" s="38"/>
      <c r="E3" s="38"/>
      <c r="F3" s="38"/>
      <c r="G3" s="38"/>
      <c r="H3" s="38"/>
      <c r="I3" s="27"/>
    </row>
    <row r="4" spans="1:9" ht="3.6" customHeight="1">
      <c r="A4" s="27"/>
      <c r="B4" s="27"/>
      <c r="C4" s="27"/>
      <c r="D4" s="27"/>
      <c r="E4" s="27"/>
      <c r="F4" s="27"/>
      <c r="G4" s="27"/>
      <c r="H4" s="27"/>
      <c r="I4" s="27"/>
    </row>
    <row r="5" spans="1:9" ht="15.75" customHeight="1">
      <c r="A5" s="27"/>
      <c r="B5" s="487" t="s">
        <v>271</v>
      </c>
      <c r="C5" s="488"/>
      <c r="D5" s="488"/>
      <c r="E5" s="488"/>
      <c r="F5" s="488"/>
      <c r="G5" s="488"/>
      <c r="H5" s="489"/>
      <c r="I5" s="27"/>
    </row>
    <row r="6" spans="1:9" ht="15.75" customHeight="1">
      <c r="A6" s="27"/>
      <c r="B6" s="477" t="s">
        <v>281</v>
      </c>
      <c r="C6" s="477"/>
      <c r="D6" s="477"/>
      <c r="E6" s="53"/>
      <c r="F6" s="53"/>
      <c r="G6" s="53"/>
      <c r="H6" s="53"/>
      <c r="I6" s="27"/>
    </row>
    <row r="7" spans="1:9" ht="15.75" customHeight="1">
      <c r="A7" s="27"/>
      <c r="B7" s="289" t="s">
        <v>225</v>
      </c>
      <c r="C7" s="59"/>
      <c r="D7" s="59"/>
      <c r="E7" s="59"/>
      <c r="F7" s="59"/>
      <c r="G7" s="59"/>
      <c r="H7"/>
      <c r="I7" s="27"/>
    </row>
    <row r="8" spans="1:9" ht="15" customHeight="1">
      <c r="A8" s="27"/>
      <c r="B8" s="501" t="s">
        <v>39</v>
      </c>
      <c r="C8" s="502"/>
      <c r="D8" s="502"/>
      <c r="E8" s="502"/>
      <c r="F8" s="502"/>
      <c r="G8" s="502"/>
      <c r="H8" s="293">
        <f>'IF RM1'!D7</f>
        <v>44926</v>
      </c>
      <c r="I8" s="27"/>
    </row>
    <row r="9" spans="1:9" ht="15" customHeight="1">
      <c r="A9" s="27"/>
      <c r="B9" s="503" t="s">
        <v>64</v>
      </c>
      <c r="C9" s="504"/>
      <c r="D9" s="504"/>
      <c r="E9" s="504"/>
      <c r="F9" s="504"/>
      <c r="G9" s="504"/>
      <c r="H9" s="152">
        <v>2022</v>
      </c>
      <c r="I9" s="25"/>
    </row>
    <row r="10" spans="1:9" ht="15.75" thickBot="1">
      <c r="A10" s="27"/>
      <c r="B10" s="60"/>
      <c r="C10" s="491"/>
      <c r="D10" s="491"/>
      <c r="E10" s="491"/>
      <c r="F10" s="47"/>
      <c r="G10" s="47"/>
      <c r="H10" s="60"/>
      <c r="I10" s="27"/>
    </row>
    <row r="11" spans="1:9" ht="60.75" thickBot="1">
      <c r="A11" s="27"/>
      <c r="B11" s="231" t="s">
        <v>20</v>
      </c>
      <c r="C11" s="232" t="s">
        <v>211</v>
      </c>
      <c r="D11" s="233" t="s">
        <v>212</v>
      </c>
      <c r="E11" s="233" t="s">
        <v>213</v>
      </c>
      <c r="F11" s="233" t="s">
        <v>214</v>
      </c>
      <c r="G11" s="234" t="s">
        <v>43</v>
      </c>
      <c r="H11" s="235" t="s">
        <v>255</v>
      </c>
      <c r="I11" s="27"/>
    </row>
    <row r="12" spans="1:9" ht="17.25">
      <c r="A12" s="27"/>
      <c r="B12" s="236">
        <v>1</v>
      </c>
      <c r="C12" s="237" t="s">
        <v>215</v>
      </c>
      <c r="D12" s="427">
        <v>3</v>
      </c>
      <c r="E12" s="427">
        <v>4</v>
      </c>
      <c r="F12" s="238"/>
      <c r="G12" s="239"/>
      <c r="H12" s="492" t="s">
        <v>65</v>
      </c>
      <c r="I12" s="27"/>
    </row>
    <row r="13" spans="1:9" ht="30">
      <c r="A13" s="27"/>
      <c r="B13" s="240">
        <v>2</v>
      </c>
      <c r="C13" s="241" t="s">
        <v>183</v>
      </c>
      <c r="D13" s="242"/>
      <c r="E13" s="242"/>
      <c r="F13" s="243"/>
      <c r="G13" s="244"/>
      <c r="H13" s="490"/>
      <c r="I13" s="27"/>
    </row>
    <row r="14" spans="1:9" ht="15">
      <c r="A14" s="27"/>
      <c r="B14" s="240">
        <v>3</v>
      </c>
      <c r="C14" s="241" t="s">
        <v>44</v>
      </c>
      <c r="D14" s="243">
        <v>0</v>
      </c>
      <c r="E14" s="424">
        <v>13339057</v>
      </c>
      <c r="F14" s="437"/>
      <c r="G14" s="244"/>
      <c r="H14" s="490"/>
      <c r="I14" s="27"/>
    </row>
    <row r="15" spans="1:9" ht="15">
      <c r="A15" s="27"/>
      <c r="B15" s="240">
        <v>4</v>
      </c>
      <c r="C15" s="245" t="s">
        <v>45</v>
      </c>
      <c r="D15" s="243">
        <v>0</v>
      </c>
      <c r="E15" s="424">
        <v>13339057</v>
      </c>
      <c r="G15" s="244"/>
      <c r="H15" s="490"/>
      <c r="I15" s="27"/>
    </row>
    <row r="16" spans="1:9" ht="15">
      <c r="A16" s="27"/>
      <c r="B16" s="240">
        <v>5</v>
      </c>
      <c r="C16" s="245" t="s">
        <v>46</v>
      </c>
      <c r="D16" s="243"/>
      <c r="E16" s="428"/>
      <c r="F16" s="243"/>
      <c r="G16" s="244"/>
      <c r="H16" s="490"/>
      <c r="I16" s="27"/>
    </row>
    <row r="17" spans="1:9" ht="15">
      <c r="A17" s="27"/>
      <c r="B17" s="240">
        <v>6</v>
      </c>
      <c r="C17" s="246" t="s">
        <v>216</v>
      </c>
      <c r="D17" s="243"/>
      <c r="E17" s="428"/>
      <c r="F17" s="243"/>
      <c r="G17" s="244"/>
      <c r="H17" s="490"/>
      <c r="I17" s="27"/>
    </row>
    <row r="18" spans="1:9" ht="60">
      <c r="A18" s="27"/>
      <c r="B18" s="240">
        <v>7</v>
      </c>
      <c r="C18" s="245" t="s">
        <v>47</v>
      </c>
      <c r="D18" s="243"/>
      <c r="E18" s="428"/>
      <c r="F18" s="243"/>
      <c r="G18" s="244"/>
      <c r="H18" s="490"/>
      <c r="I18" s="27"/>
    </row>
    <row r="19" spans="1:9" ht="30">
      <c r="A19" s="27"/>
      <c r="B19" s="240">
        <v>8</v>
      </c>
      <c r="C19" s="246" t="s">
        <v>48</v>
      </c>
      <c r="D19" s="243"/>
      <c r="E19" s="243"/>
      <c r="F19" s="243"/>
      <c r="G19" s="244"/>
      <c r="H19" s="490"/>
      <c r="I19" s="27"/>
    </row>
    <row r="20" spans="1:9" ht="15">
      <c r="A20" s="27"/>
      <c r="B20" s="240">
        <v>9</v>
      </c>
      <c r="C20" s="246" t="s">
        <v>49</v>
      </c>
      <c r="D20" s="243"/>
      <c r="E20" s="243"/>
      <c r="F20" s="243"/>
      <c r="G20" s="244"/>
      <c r="H20" s="490"/>
      <c r="I20" s="27"/>
    </row>
    <row r="21" spans="1:9" ht="15">
      <c r="A21" s="27"/>
      <c r="B21" s="240">
        <v>10</v>
      </c>
      <c r="C21" s="245" t="s">
        <v>50</v>
      </c>
      <c r="D21" s="243"/>
      <c r="E21" s="243"/>
      <c r="F21" s="243"/>
      <c r="G21" s="244"/>
      <c r="H21" s="490"/>
      <c r="I21" s="27"/>
    </row>
    <row r="22" spans="1:9" ht="15">
      <c r="A22" s="27"/>
      <c r="B22" s="240">
        <v>11</v>
      </c>
      <c r="C22" s="247" t="s">
        <v>51</v>
      </c>
      <c r="D22" s="243">
        <v>0</v>
      </c>
      <c r="E22" s="424">
        <v>4220961</v>
      </c>
      <c r="F22" s="424"/>
      <c r="G22" s="244"/>
      <c r="H22" s="490"/>
      <c r="I22" s="27"/>
    </row>
    <row r="23" spans="1:9" ht="15">
      <c r="A23" s="27"/>
      <c r="B23" s="240">
        <v>12</v>
      </c>
      <c r="C23" s="245" t="s">
        <v>45</v>
      </c>
      <c r="D23" s="243">
        <v>0</v>
      </c>
      <c r="E23" s="424">
        <v>2901498</v>
      </c>
      <c r="F23" s="424"/>
      <c r="G23" s="244"/>
      <c r="H23" s="490"/>
      <c r="I23" s="27"/>
    </row>
    <row r="24" spans="1:9" ht="15">
      <c r="A24" s="27"/>
      <c r="B24" s="240">
        <v>13</v>
      </c>
      <c r="C24" s="248" t="s">
        <v>52</v>
      </c>
      <c r="D24" s="243">
        <v>0</v>
      </c>
      <c r="E24" s="424">
        <v>1319462</v>
      </c>
      <c r="F24" s="424"/>
      <c r="G24" s="244"/>
      <c r="H24" s="490"/>
      <c r="I24" s="27"/>
    </row>
    <row r="25" spans="1:9" ht="15">
      <c r="A25" s="27"/>
      <c r="B25" s="240">
        <v>14</v>
      </c>
      <c r="C25" s="245" t="s">
        <v>46</v>
      </c>
      <c r="D25" s="243"/>
      <c r="E25" s="243"/>
      <c r="F25" s="243"/>
      <c r="G25" s="244"/>
      <c r="H25" s="490"/>
      <c r="I25" s="27"/>
    </row>
    <row r="26" spans="1:9" ht="15">
      <c r="A26" s="27"/>
      <c r="B26" s="240">
        <v>15</v>
      </c>
      <c r="C26" s="248" t="s">
        <v>52</v>
      </c>
      <c r="D26" s="243"/>
      <c r="E26" s="243"/>
      <c r="F26" s="243"/>
      <c r="G26" s="244"/>
      <c r="H26" s="490"/>
      <c r="I26" s="27"/>
    </row>
    <row r="27" spans="1:9" ht="15">
      <c r="A27" s="27"/>
      <c r="B27" s="240">
        <v>16</v>
      </c>
      <c r="C27" s="246" t="s">
        <v>216</v>
      </c>
      <c r="D27" s="243"/>
      <c r="E27" s="243"/>
      <c r="F27" s="243"/>
      <c r="G27" s="244"/>
      <c r="H27" s="490"/>
      <c r="I27" s="27"/>
    </row>
    <row r="28" spans="1:9" ht="15">
      <c r="A28" s="27"/>
      <c r="B28" s="240">
        <v>17</v>
      </c>
      <c r="C28" s="248" t="s">
        <v>52</v>
      </c>
      <c r="D28" s="243"/>
      <c r="E28" s="243"/>
      <c r="F28" s="243"/>
      <c r="G28" s="244"/>
      <c r="H28" s="490"/>
      <c r="I28" s="27"/>
    </row>
    <row r="29" spans="1:9" ht="60">
      <c r="A29" s="27"/>
      <c r="B29" s="240">
        <v>18</v>
      </c>
      <c r="C29" s="245" t="s">
        <v>47</v>
      </c>
      <c r="D29" s="243"/>
      <c r="E29" s="243"/>
      <c r="F29" s="243"/>
      <c r="G29" s="244"/>
      <c r="H29" s="490"/>
      <c r="I29" s="27"/>
    </row>
    <row r="30" spans="1:9" ht="15">
      <c r="A30" s="27"/>
      <c r="B30" s="240">
        <v>19</v>
      </c>
      <c r="C30" s="248" t="s">
        <v>52</v>
      </c>
      <c r="D30" s="243"/>
      <c r="E30" s="243"/>
      <c r="F30" s="243"/>
      <c r="G30" s="244"/>
      <c r="H30" s="490"/>
      <c r="I30" s="27"/>
    </row>
    <row r="31" spans="1:9" ht="30">
      <c r="A31" s="27"/>
      <c r="B31" s="240">
        <v>20</v>
      </c>
      <c r="C31" s="246" t="s">
        <v>48</v>
      </c>
      <c r="D31" s="243"/>
      <c r="E31" s="243"/>
      <c r="F31" s="243"/>
      <c r="G31" s="244"/>
      <c r="H31" s="490"/>
      <c r="I31" s="27"/>
    </row>
    <row r="32" spans="1:9" ht="15">
      <c r="A32" s="27"/>
      <c r="B32" s="240">
        <v>21</v>
      </c>
      <c r="C32" s="248" t="s">
        <v>52</v>
      </c>
      <c r="D32" s="243"/>
      <c r="E32" s="243"/>
      <c r="F32" s="243"/>
      <c r="G32" s="244"/>
      <c r="H32" s="490"/>
      <c r="I32" s="27"/>
    </row>
    <row r="33" spans="1:9" ht="15">
      <c r="A33" s="27"/>
      <c r="B33" s="240">
        <v>22</v>
      </c>
      <c r="C33" s="246" t="s">
        <v>49</v>
      </c>
      <c r="D33" s="243"/>
      <c r="E33" s="243"/>
      <c r="F33" s="243"/>
      <c r="G33" s="244"/>
      <c r="H33" s="490"/>
      <c r="I33" s="27"/>
    </row>
    <row r="34" spans="1:9" ht="15">
      <c r="A34" s="27"/>
      <c r="B34" s="240">
        <v>23</v>
      </c>
      <c r="C34" s="248" t="s">
        <v>52</v>
      </c>
      <c r="D34" s="243"/>
      <c r="E34" s="243"/>
      <c r="F34" s="243"/>
      <c r="G34" s="244"/>
      <c r="H34" s="490"/>
      <c r="I34" s="27"/>
    </row>
    <row r="35" spans="1:9" ht="15">
      <c r="A35" s="27"/>
      <c r="B35" s="240">
        <v>24</v>
      </c>
      <c r="C35" s="245" t="s">
        <v>50</v>
      </c>
      <c r="D35" s="243"/>
      <c r="E35" s="243"/>
      <c r="F35" s="243"/>
      <c r="G35" s="244"/>
      <c r="H35" s="490"/>
      <c r="I35" s="27"/>
    </row>
    <row r="36" spans="1:9" ht="15.75" thickBot="1">
      <c r="A36" s="27"/>
      <c r="B36" s="249">
        <v>25</v>
      </c>
      <c r="C36" s="250" t="s">
        <v>52</v>
      </c>
      <c r="D36" s="251"/>
      <c r="E36" s="251"/>
      <c r="F36" s="251"/>
      <c r="G36" s="252"/>
      <c r="H36" s="493"/>
      <c r="I36" s="27"/>
    </row>
    <row r="37" spans="1:9" ht="15.75" thickBot="1">
      <c r="A37" s="27"/>
      <c r="B37" s="498" t="s">
        <v>63</v>
      </c>
      <c r="C37" s="499"/>
      <c r="D37" s="499"/>
      <c r="E37" s="499"/>
      <c r="F37" s="499"/>
      <c r="G37" s="499"/>
      <c r="H37" s="500"/>
      <c r="I37" s="27"/>
    </row>
    <row r="38" spans="1:9" s="26" customFormat="1" ht="28.5" customHeight="1">
      <c r="A38" s="61"/>
      <c r="B38" s="236">
        <v>26</v>
      </c>
      <c r="C38" s="253" t="s">
        <v>70</v>
      </c>
      <c r="D38" s="254">
        <v>0</v>
      </c>
      <c r="E38" s="425">
        <v>1807178</v>
      </c>
      <c r="F38" s="425"/>
      <c r="G38" s="255"/>
      <c r="H38" s="494" t="s">
        <v>66</v>
      </c>
      <c r="I38" s="61"/>
    </row>
    <row r="39" spans="1:9" s="26" customFormat="1" ht="15">
      <c r="A39" s="61"/>
      <c r="B39" s="240">
        <v>27</v>
      </c>
      <c r="C39" s="256" t="s">
        <v>53</v>
      </c>
      <c r="D39" s="257">
        <v>0</v>
      </c>
      <c r="E39" s="426">
        <v>1018558</v>
      </c>
      <c r="F39" s="426"/>
      <c r="G39" s="258"/>
      <c r="H39" s="490"/>
      <c r="I39" s="61"/>
    </row>
    <row r="40" spans="1:9" s="26" customFormat="1" ht="15">
      <c r="A40" s="61"/>
      <c r="B40" s="240">
        <v>28</v>
      </c>
      <c r="C40" s="256" t="s">
        <v>54</v>
      </c>
      <c r="D40" s="257">
        <v>0</v>
      </c>
      <c r="E40" s="426">
        <v>788620</v>
      </c>
      <c r="F40" s="426"/>
      <c r="G40" s="258"/>
      <c r="H40" s="490"/>
      <c r="I40" s="61"/>
    </row>
    <row r="41" spans="1:9" s="26" customFormat="1" ht="60">
      <c r="A41" s="61"/>
      <c r="B41" s="240">
        <v>29</v>
      </c>
      <c r="C41" s="259" t="s">
        <v>55</v>
      </c>
      <c r="D41" s="257"/>
      <c r="E41" s="257"/>
      <c r="F41" s="257"/>
      <c r="G41" s="258"/>
      <c r="H41" s="260" t="s">
        <v>67</v>
      </c>
      <c r="I41" s="61"/>
    </row>
    <row r="42" spans="1:9" s="26" customFormat="1" ht="15">
      <c r="A42" s="61"/>
      <c r="B42" s="240">
        <v>30</v>
      </c>
      <c r="C42" s="259" t="s">
        <v>56</v>
      </c>
      <c r="D42" s="257"/>
      <c r="E42" s="257"/>
      <c r="F42" s="257"/>
      <c r="G42" s="258"/>
      <c r="H42" s="490" t="s">
        <v>68</v>
      </c>
      <c r="I42" s="61"/>
    </row>
    <row r="43" spans="1:9" s="26" customFormat="1" ht="15">
      <c r="A43" s="61"/>
      <c r="B43" s="240">
        <v>31</v>
      </c>
      <c r="C43" s="259" t="s">
        <v>60</v>
      </c>
      <c r="D43" s="257"/>
      <c r="E43" s="257"/>
      <c r="F43" s="257"/>
      <c r="G43" s="258"/>
      <c r="H43" s="490"/>
      <c r="I43" s="61"/>
    </row>
    <row r="44" spans="1:9" s="26" customFormat="1" ht="30">
      <c r="A44" s="61"/>
      <c r="B44" s="240">
        <v>32</v>
      </c>
      <c r="C44" s="259" t="s">
        <v>57</v>
      </c>
      <c r="D44" s="257"/>
      <c r="E44" s="257"/>
      <c r="F44" s="257"/>
      <c r="G44" s="258"/>
      <c r="H44" s="260" t="s">
        <v>69</v>
      </c>
      <c r="I44" s="61"/>
    </row>
    <row r="45" spans="1:9" s="26" customFormat="1" ht="15">
      <c r="A45" s="61"/>
      <c r="B45" s="240">
        <v>33</v>
      </c>
      <c r="C45" s="261" t="s">
        <v>58</v>
      </c>
      <c r="D45" s="257"/>
      <c r="E45" s="257"/>
      <c r="F45" s="257"/>
      <c r="G45" s="258"/>
      <c r="H45" s="493" t="s">
        <v>71</v>
      </c>
      <c r="I45" s="61"/>
    </row>
    <row r="46" spans="1:9" s="26" customFormat="1" ht="15">
      <c r="A46" s="61"/>
      <c r="B46" s="240">
        <v>34</v>
      </c>
      <c r="C46" s="262" t="s">
        <v>59</v>
      </c>
      <c r="D46" s="257"/>
      <c r="E46" s="257"/>
      <c r="F46" s="257"/>
      <c r="G46" s="258"/>
      <c r="H46" s="496"/>
      <c r="I46" s="61"/>
    </row>
    <row r="47" spans="1:9" s="26" customFormat="1" ht="15">
      <c r="A47" s="61"/>
      <c r="B47" s="240">
        <v>35</v>
      </c>
      <c r="C47" s="261" t="s">
        <v>61</v>
      </c>
      <c r="D47" s="257"/>
      <c r="E47" s="257"/>
      <c r="F47" s="257"/>
      <c r="G47" s="258"/>
      <c r="H47" s="496"/>
      <c r="I47" s="61"/>
    </row>
    <row r="48" spans="1:9" s="26" customFormat="1" ht="15.75" thickBot="1">
      <c r="A48" s="61"/>
      <c r="B48" s="249">
        <v>36</v>
      </c>
      <c r="C48" s="263" t="s">
        <v>62</v>
      </c>
      <c r="D48" s="264"/>
      <c r="E48" s="264"/>
      <c r="F48" s="264"/>
      <c r="G48" s="265"/>
      <c r="H48" s="497"/>
      <c r="I48" s="61"/>
    </row>
    <row r="49" spans="1:9" ht="15">
      <c r="A49" s="27"/>
      <c r="B49" s="27"/>
      <c r="C49" s="27"/>
      <c r="D49" s="27"/>
      <c r="E49" s="27"/>
      <c r="F49" s="27"/>
      <c r="G49" s="27"/>
      <c r="H49" s="27"/>
      <c r="I49" s="27"/>
    </row>
    <row r="50" spans="1:9" ht="29.45" customHeight="1">
      <c r="A50" s="27"/>
      <c r="B50" s="495" t="s">
        <v>256</v>
      </c>
      <c r="C50" s="495"/>
      <c r="D50" s="495"/>
      <c r="E50" s="495"/>
      <c r="F50" s="495"/>
      <c r="G50" s="495"/>
      <c r="H50" s="495"/>
      <c r="I50" s="27"/>
    </row>
    <row r="51" spans="1:9" ht="18" customHeight="1">
      <c r="A51" s="27"/>
      <c r="B51" s="27" t="s">
        <v>208</v>
      </c>
      <c r="C51" s="27"/>
      <c r="D51" s="27"/>
      <c r="E51" s="27"/>
      <c r="F51" s="27"/>
      <c r="G51" s="27"/>
      <c r="H51" s="27"/>
      <c r="I51" s="27"/>
    </row>
    <row r="52" spans="1:9" ht="18" customHeight="1">
      <c r="A52" s="27"/>
      <c r="B52" s="354" t="s">
        <v>266</v>
      </c>
      <c r="C52" s="27"/>
      <c r="D52" s="27"/>
      <c r="E52" s="27"/>
      <c r="F52" s="27"/>
      <c r="G52" s="27"/>
      <c r="H52" s="27"/>
      <c r="I52" s="27"/>
    </row>
    <row r="53" spans="1:9" ht="18" customHeight="1">
      <c r="A53" s="27"/>
      <c r="B53" s="27" t="s">
        <v>184</v>
      </c>
      <c r="C53" s="27"/>
      <c r="D53" s="27"/>
      <c r="E53" s="27"/>
      <c r="F53" s="27"/>
      <c r="G53" s="27"/>
      <c r="H53" s="27"/>
      <c r="I53" s="27"/>
    </row>
    <row r="54" spans="1:9" ht="18" customHeight="1">
      <c r="A54" s="27"/>
      <c r="B54" s="27" t="s">
        <v>185</v>
      </c>
      <c r="C54" s="27"/>
      <c r="D54" s="27"/>
      <c r="E54" s="27"/>
      <c r="F54" s="27"/>
      <c r="G54" s="27"/>
      <c r="H54" s="27"/>
      <c r="I54" s="27"/>
    </row>
    <row r="55" spans="1:9" ht="15">
      <c r="A55" s="27"/>
      <c r="B55" s="27"/>
      <c r="C55" s="27"/>
      <c r="D55" s="27"/>
      <c r="E55" s="27"/>
      <c r="F55" s="27"/>
      <c r="G55" s="27"/>
      <c r="H55" s="27"/>
      <c r="I55" s="27"/>
    </row>
    <row r="56" spans="1:9" ht="15">
      <c r="A56" s="27"/>
      <c r="B56" s="27"/>
      <c r="C56" s="27"/>
      <c r="D56" s="27"/>
      <c r="E56" s="27"/>
      <c r="F56" s="27"/>
      <c r="G56" s="27"/>
      <c r="H56" s="27"/>
      <c r="I56" s="27"/>
    </row>
    <row r="57" spans="1:9" ht="15">
      <c r="A57" s="27"/>
      <c r="B57" s="27"/>
      <c r="C57" s="27"/>
      <c r="D57" s="27"/>
      <c r="E57" s="27"/>
      <c r="F57" s="27"/>
      <c r="G57" s="27"/>
      <c r="H57" s="27"/>
      <c r="I57" s="27"/>
    </row>
    <row r="58" spans="1:9" ht="15">
      <c r="A58" s="27"/>
      <c r="B58" s="27"/>
      <c r="C58" s="27"/>
      <c r="D58" s="27"/>
      <c r="E58" s="27"/>
      <c r="F58" s="27"/>
      <c r="G58" s="27"/>
      <c r="H58" s="27"/>
      <c r="I58" s="27"/>
    </row>
    <row r="59" spans="1:9" ht="15">
      <c r="A59" s="27"/>
      <c r="B59" s="27"/>
      <c r="C59" s="27"/>
      <c r="D59" s="27"/>
      <c r="E59" s="27"/>
      <c r="F59" s="27"/>
      <c r="G59" s="27"/>
      <c r="H59" s="27"/>
      <c r="I59" s="27"/>
    </row>
    <row r="60" spans="1:9" ht="15">
      <c r="A60" s="27"/>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row r="63" spans="1:9" ht="15">
      <c r="A63" s="27"/>
      <c r="B63" s="27"/>
      <c r="C63" s="27"/>
      <c r="D63" s="27"/>
      <c r="E63" s="27"/>
      <c r="F63" s="27"/>
      <c r="G63" s="27"/>
      <c r="H63" s="27"/>
      <c r="I63" s="27"/>
    </row>
    <row r="64" spans="1:9" ht="15">
      <c r="A64" s="27"/>
      <c r="B64" s="27"/>
      <c r="C64" s="27"/>
      <c r="D64" s="27"/>
      <c r="E64" s="27"/>
      <c r="F64" s="27"/>
      <c r="G64" s="27"/>
      <c r="H64" s="27"/>
      <c r="I64" s="27"/>
    </row>
    <row r="65" spans="1:9" ht="15">
      <c r="A65" s="27"/>
      <c r="B65" s="27"/>
      <c r="C65" s="27"/>
      <c r="D65" s="27"/>
      <c r="E65" s="27"/>
      <c r="F65" s="27"/>
      <c r="G65" s="27"/>
      <c r="H65" s="27"/>
      <c r="I65" s="27"/>
    </row>
    <row r="66" spans="1:9" ht="15">
      <c r="A66" s="27"/>
      <c r="B66" s="27"/>
      <c r="C66" s="27"/>
      <c r="D66" s="27"/>
      <c r="E66" s="27"/>
      <c r="F66" s="27"/>
      <c r="G66" s="27"/>
      <c r="H66" s="27"/>
      <c r="I66" s="27"/>
    </row>
  </sheetData>
  <mergeCells count="11">
    <mergeCell ref="B50:H50"/>
    <mergeCell ref="H45:H48"/>
    <mergeCell ref="B37:H37"/>
    <mergeCell ref="B8:G8"/>
    <mergeCell ref="B9:G9"/>
    <mergeCell ref="B5:H5"/>
    <mergeCell ref="H42:H43"/>
    <mergeCell ref="C10:E10"/>
    <mergeCell ref="H12:H36"/>
    <mergeCell ref="H38:H40"/>
    <mergeCell ref="B6:D6"/>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9" r:id="rId1"/>
  <headerFooter>
    <oddHeader>&amp;C&amp;"Calibri"&amp;10&amp;K000000Internal&amp;1#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G29"/>
  <sheetViews>
    <sheetView showGridLines="0" workbookViewId="0" topLeftCell="A1">
      <selection activeCell="G23" sqref="G23"/>
    </sheetView>
  </sheetViews>
  <sheetFormatPr defaultColWidth="9.140625" defaultRowHeight="15"/>
  <cols>
    <col min="1" max="1" width="3.7109375" style="0" customWidth="1"/>
    <col min="2" max="2" width="14.28125" style="0" customWidth="1"/>
    <col min="3" max="3" width="21.140625" style="0" customWidth="1"/>
    <col min="4" max="4" width="20.7109375" style="0" customWidth="1"/>
    <col min="5" max="5" width="16.28125" style="0" customWidth="1"/>
    <col min="6" max="6" width="48.28125" style="0" customWidth="1"/>
    <col min="7" max="7" width="35.28125" style="0" customWidth="1"/>
  </cols>
  <sheetData>
    <row r="1" ht="10.15" customHeight="1"/>
    <row r="2" spans="2:6" ht="15.75">
      <c r="B2" s="84" t="str">
        <f>+Přehled!B2</f>
        <v>Patria Finance, a.s.</v>
      </c>
      <c r="D2" s="84"/>
      <c r="F2" s="295" t="s">
        <v>223</v>
      </c>
    </row>
    <row r="3" ht="10.15" customHeight="1"/>
    <row r="4" spans="2:7" ht="15.75">
      <c r="B4" s="505" t="s">
        <v>288</v>
      </c>
      <c r="C4" s="506"/>
      <c r="D4" s="506"/>
      <c r="E4" s="506"/>
      <c r="F4" s="507"/>
      <c r="G4" s="77"/>
    </row>
    <row r="5" spans="1:7" ht="44.45" customHeight="1">
      <c r="A5" s="48"/>
      <c r="B5" s="509" t="s">
        <v>398</v>
      </c>
      <c r="C5" s="509"/>
      <c r="D5" s="509"/>
      <c r="E5" s="509"/>
      <c r="F5" s="509"/>
      <c r="G5" s="48"/>
    </row>
    <row r="6" spans="1:7" ht="46.15" customHeight="1">
      <c r="A6" s="48"/>
      <c r="B6" s="510" t="s">
        <v>399</v>
      </c>
      <c r="C6" s="510"/>
      <c r="D6" s="510"/>
      <c r="E6" s="510"/>
      <c r="F6" s="510"/>
      <c r="G6" s="48"/>
    </row>
    <row r="7" spans="1:7" ht="16.15" customHeight="1">
      <c r="A7" s="48"/>
      <c r="B7" s="90" t="s">
        <v>186</v>
      </c>
      <c r="C7" s="68"/>
      <c r="D7" s="68"/>
      <c r="E7" s="68"/>
      <c r="F7" s="68"/>
      <c r="G7" s="48"/>
    </row>
    <row r="8" spans="1:7" ht="22.15" customHeight="1">
      <c r="A8" s="48"/>
      <c r="B8" s="91" t="s">
        <v>221</v>
      </c>
      <c r="C8" s="48"/>
      <c r="D8" s="48"/>
      <c r="E8" s="48"/>
      <c r="F8" s="48"/>
      <c r="G8" s="48"/>
    </row>
    <row r="9" spans="1:7" ht="16.15" customHeight="1">
      <c r="A9" s="48"/>
      <c r="B9" s="42" t="s">
        <v>39</v>
      </c>
      <c r="C9" s="65"/>
      <c r="D9" s="66"/>
      <c r="E9" s="66"/>
      <c r="F9" s="292">
        <f>'IF RM1'!D7</f>
        <v>44926</v>
      </c>
      <c r="G9" s="48"/>
    </row>
    <row r="10" spans="1:7" ht="15">
      <c r="A10" s="48"/>
      <c r="C10" s="48"/>
      <c r="D10" s="48"/>
      <c r="E10" s="48"/>
      <c r="F10" s="48"/>
      <c r="G10" s="48"/>
    </row>
    <row r="11" spans="1:7" ht="15.75" thickBot="1">
      <c r="A11" s="48"/>
      <c r="B11" s="48"/>
      <c r="C11" s="48"/>
      <c r="D11" s="48"/>
      <c r="E11" s="48"/>
      <c r="F11" s="23"/>
      <c r="G11" s="48"/>
    </row>
    <row r="12" spans="1:7" ht="87" customHeight="1">
      <c r="A12" s="48"/>
      <c r="B12" s="153" t="s">
        <v>290</v>
      </c>
      <c r="C12" s="154" t="s">
        <v>291</v>
      </c>
      <c r="D12" s="154" t="s">
        <v>292</v>
      </c>
      <c r="E12" s="356" t="s">
        <v>293</v>
      </c>
      <c r="F12" s="155" t="s">
        <v>294</v>
      </c>
      <c r="G12" s="48"/>
    </row>
    <row r="13" spans="1:7" ht="15.75" thickBot="1">
      <c r="A13" s="48"/>
      <c r="B13" s="156" t="s">
        <v>0</v>
      </c>
      <c r="C13" s="157" t="s">
        <v>1</v>
      </c>
      <c r="D13" s="157" t="s">
        <v>2</v>
      </c>
      <c r="E13" s="157" t="s">
        <v>3</v>
      </c>
      <c r="F13" s="158" t="s">
        <v>4</v>
      </c>
      <c r="G13" s="48"/>
    </row>
    <row r="14" spans="1:7" ht="15">
      <c r="A14" s="48"/>
      <c r="B14" s="266" t="s">
        <v>432</v>
      </c>
      <c r="C14" s="266" t="s">
        <v>432</v>
      </c>
      <c r="D14" s="266" t="s">
        <v>432</v>
      </c>
      <c r="E14" s="266" t="s">
        <v>432</v>
      </c>
      <c r="F14" s="266" t="s">
        <v>432</v>
      </c>
      <c r="G14" s="48"/>
    </row>
    <row r="15" spans="1:7" ht="15">
      <c r="A15" s="48"/>
      <c r="B15" s="267"/>
      <c r="C15" s="267"/>
      <c r="D15" s="267"/>
      <c r="E15" s="267"/>
      <c r="F15" s="267"/>
      <c r="G15" s="48"/>
    </row>
    <row r="16" spans="1:7" ht="15">
      <c r="A16" s="48"/>
      <c r="B16" s="267"/>
      <c r="C16" s="267"/>
      <c r="D16" s="267"/>
      <c r="E16" s="267"/>
      <c r="F16" s="267"/>
      <c r="G16" s="48"/>
    </row>
    <row r="17" spans="1:7" ht="15">
      <c r="A17" s="48"/>
      <c r="B17" s="267"/>
      <c r="C17" s="267"/>
      <c r="D17" s="267"/>
      <c r="E17" s="267"/>
      <c r="F17" s="267"/>
      <c r="G17" s="48"/>
    </row>
    <row r="18" spans="1:7" ht="15">
      <c r="A18" s="48"/>
      <c r="B18" s="48"/>
      <c r="C18" s="48"/>
      <c r="D18" s="48"/>
      <c r="E18" s="48"/>
      <c r="F18" s="48"/>
      <c r="G18" s="48"/>
    </row>
    <row r="19" spans="1:7" ht="37.15" customHeight="1">
      <c r="A19" s="48"/>
      <c r="B19" s="511" t="s">
        <v>289</v>
      </c>
      <c r="C19" s="511"/>
      <c r="D19" s="511"/>
      <c r="E19" s="511"/>
      <c r="F19" s="511"/>
      <c r="G19" s="48"/>
    </row>
    <row r="20" spans="1:7" ht="15" customHeight="1">
      <c r="A20" s="48"/>
      <c r="B20" s="2"/>
      <c r="C20" s="48"/>
      <c r="D20" s="48"/>
      <c r="E20" s="48"/>
      <c r="F20" s="48"/>
      <c r="G20" s="48"/>
    </row>
    <row r="21" spans="1:7" ht="15">
      <c r="A21" s="48"/>
      <c r="B21" s="20" t="s">
        <v>38</v>
      </c>
      <c r="C21" s="21"/>
      <c r="D21" s="21"/>
      <c r="E21" s="21"/>
      <c r="F21" s="21"/>
      <c r="G21" s="48"/>
    </row>
    <row r="22" spans="1:7" ht="15">
      <c r="A22" s="48"/>
      <c r="B22" s="21" t="s">
        <v>35</v>
      </c>
      <c r="C22" s="21"/>
      <c r="D22" s="21"/>
      <c r="E22" s="21"/>
      <c r="F22" s="21"/>
      <c r="G22" s="48"/>
    </row>
    <row r="23" spans="1:7" ht="32.45" customHeight="1">
      <c r="A23" s="48"/>
      <c r="B23" s="21"/>
      <c r="C23" s="508" t="s">
        <v>179</v>
      </c>
      <c r="D23" s="508"/>
      <c r="E23" s="508"/>
      <c r="F23" s="508"/>
      <c r="G23" s="48"/>
    </row>
    <row r="24" spans="1:7" ht="33.6" customHeight="1">
      <c r="A24" s="48"/>
      <c r="B24" s="21"/>
      <c r="C24" s="508" t="s">
        <v>36</v>
      </c>
      <c r="D24" s="508"/>
      <c r="E24" s="508"/>
      <c r="F24" s="508"/>
      <c r="G24" s="48"/>
    </row>
    <row r="25" spans="1:7" ht="31.15" customHeight="1">
      <c r="A25" s="48"/>
      <c r="B25" s="508" t="s">
        <v>37</v>
      </c>
      <c r="C25" s="508"/>
      <c r="D25" s="508"/>
      <c r="E25" s="508"/>
      <c r="F25" s="508"/>
      <c r="G25" s="48"/>
    </row>
    <row r="26" spans="1:7" ht="15">
      <c r="A26" s="48"/>
      <c r="B26" s="48"/>
      <c r="C26" s="48"/>
      <c r="D26" s="48"/>
      <c r="E26" s="48"/>
      <c r="F26" s="48"/>
      <c r="G26" s="48"/>
    </row>
    <row r="27" spans="1:7" ht="15">
      <c r="A27" s="48"/>
      <c r="B27" s="48"/>
      <c r="C27" s="48"/>
      <c r="D27" s="48"/>
      <c r="E27" s="48"/>
      <c r="F27" s="48"/>
      <c r="G27" s="48"/>
    </row>
    <row r="28" spans="1:7" ht="15">
      <c r="A28" s="48"/>
      <c r="B28" s="48"/>
      <c r="C28" s="48"/>
      <c r="D28" s="48"/>
      <c r="E28" s="48"/>
      <c r="F28" s="48"/>
      <c r="G28" s="48"/>
    </row>
    <row r="29" spans="1:7" ht="15">
      <c r="A29" s="48"/>
      <c r="B29" s="48"/>
      <c r="C29" s="48"/>
      <c r="D29" s="48"/>
      <c r="E29" s="48"/>
      <c r="F29" s="48"/>
      <c r="G29" s="48"/>
    </row>
  </sheetData>
  <mergeCells count="7">
    <mergeCell ref="B4:F4"/>
    <mergeCell ref="C23:F23"/>
    <mergeCell ref="C24:F24"/>
    <mergeCell ref="B25:F25"/>
    <mergeCell ref="B5:F5"/>
    <mergeCell ref="B6:F6"/>
    <mergeCell ref="B19:F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5" r:id="rId1"/>
  <headerFooter>
    <oddHeader>&amp;C&amp;"Calibri"&amp;10&amp;K000000Internal&amp;1#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topLeftCell="A1">
      <selection activeCell="E21" sqref="E21"/>
    </sheetView>
  </sheetViews>
  <sheetFormatPr defaultColWidth="9.140625" defaultRowHeight="15"/>
  <cols>
    <col min="1" max="1" width="3.7109375" style="14" customWidth="1"/>
    <col min="2" max="2" width="7.421875" style="14" customWidth="1"/>
    <col min="3" max="3" width="82.00390625" style="14" customWidth="1"/>
    <col min="4" max="4" width="22.57421875" style="14" customWidth="1"/>
    <col min="5" max="5" width="17.8515625" style="14" customWidth="1"/>
    <col min="6" max="6" width="17.421875" style="14" customWidth="1"/>
    <col min="7" max="7" width="15.7109375" style="14" customWidth="1"/>
    <col min="8" max="16384" width="9.140625" style="14" customWidth="1"/>
  </cols>
  <sheetData>
    <row r="1" spans="1:7" ht="10.15" customHeight="1">
      <c r="A1" s="27"/>
      <c r="B1" s="38"/>
      <c r="C1" s="38"/>
      <c r="D1" s="27"/>
      <c r="E1" s="27"/>
      <c r="F1" s="27"/>
      <c r="G1" s="27"/>
    </row>
    <row r="2" spans="1:7" ht="15.75">
      <c r="A2" s="27"/>
      <c r="B2" s="84" t="str">
        <f>+Přehled!B2</f>
        <v>Patria Finance, a.s.</v>
      </c>
      <c r="C2" s="38"/>
      <c r="D2" s="295" t="s">
        <v>223</v>
      </c>
      <c r="E2" s="27"/>
      <c r="F2" s="27"/>
      <c r="G2" s="27"/>
    </row>
    <row r="3" spans="1:7" ht="10.15" customHeight="1">
      <c r="A3" s="27"/>
      <c r="B3" s="38"/>
      <c r="C3" s="38"/>
      <c r="D3" s="27"/>
      <c r="E3" s="27"/>
      <c r="F3" s="27"/>
      <c r="G3" s="27"/>
    </row>
    <row r="4" spans="1:7" ht="15.75">
      <c r="A4" s="27"/>
      <c r="B4" s="513" t="s">
        <v>295</v>
      </c>
      <c r="C4" s="513"/>
      <c r="D4" s="513"/>
      <c r="E4" s="77"/>
      <c r="F4" s="27"/>
      <c r="G4" s="27"/>
    </row>
    <row r="5" spans="1:7" ht="49.15" customHeight="1">
      <c r="A5" s="38"/>
      <c r="B5" s="509" t="s">
        <v>339</v>
      </c>
      <c r="C5" s="509"/>
      <c r="D5" s="509"/>
      <c r="E5" s="38"/>
      <c r="F5" s="27"/>
      <c r="G5" s="27"/>
    </row>
    <row r="6" spans="1:7" ht="46.9" customHeight="1">
      <c r="A6" s="38"/>
      <c r="B6" s="510" t="s">
        <v>399</v>
      </c>
      <c r="C6" s="510"/>
      <c r="D6" s="510"/>
      <c r="E6" s="38"/>
      <c r="F6" s="27"/>
      <c r="G6" s="27"/>
    </row>
    <row r="7" spans="1:7" ht="24" customHeight="1">
      <c r="A7" s="38"/>
      <c r="B7" s="91" t="s">
        <v>222</v>
      </c>
      <c r="C7" s="38"/>
      <c r="D7" s="38"/>
      <c r="E7" s="38"/>
      <c r="F7" s="27"/>
      <c r="G7" s="27"/>
    </row>
    <row r="8" spans="1:7" ht="15">
      <c r="A8" s="38"/>
      <c r="B8" s="42" t="s">
        <v>39</v>
      </c>
      <c r="C8" s="65"/>
      <c r="D8" s="292">
        <f>'IF RM1'!D7</f>
        <v>44926</v>
      </c>
      <c r="E8" s="38"/>
      <c r="F8" s="27"/>
      <c r="G8" s="27"/>
    </row>
    <row r="9" spans="1:7" ht="15">
      <c r="A9" s="27"/>
      <c r="B9" s="27"/>
      <c r="C9" s="57"/>
      <c r="D9" s="27"/>
      <c r="E9" s="27"/>
      <c r="F9" s="27"/>
      <c r="G9" s="27"/>
    </row>
    <row r="10" spans="1:7" ht="15">
      <c r="A10" s="27"/>
      <c r="B10" s="512" t="s">
        <v>296</v>
      </c>
      <c r="C10" s="512"/>
      <c r="D10" s="512"/>
      <c r="E10" s="27"/>
      <c r="F10" s="27"/>
      <c r="G10" s="27"/>
    </row>
    <row r="11" spans="1:7" ht="15.75" thickBot="1">
      <c r="A11" s="27"/>
      <c r="B11" s="27"/>
      <c r="C11" s="27"/>
      <c r="D11" s="27"/>
      <c r="E11" s="27"/>
      <c r="F11" s="27"/>
      <c r="G11" s="27"/>
    </row>
    <row r="12" spans="1:7" ht="15.75" thickBot="1">
      <c r="A12" s="27"/>
      <c r="B12" s="159" t="s">
        <v>306</v>
      </c>
      <c r="C12" s="160" t="s">
        <v>20</v>
      </c>
      <c r="D12" s="161" t="s">
        <v>305</v>
      </c>
      <c r="E12" s="27"/>
      <c r="F12" s="27"/>
      <c r="G12" s="27"/>
    </row>
    <row r="13" spans="1:7" ht="15">
      <c r="A13" s="27"/>
      <c r="B13" s="268">
        <v>1</v>
      </c>
      <c r="C13" s="271" t="s">
        <v>297</v>
      </c>
      <c r="D13" s="172" t="s">
        <v>432</v>
      </c>
      <c r="E13" s="27"/>
      <c r="F13" s="27"/>
      <c r="G13" s="27"/>
    </row>
    <row r="14" spans="1:7" ht="15">
      <c r="A14" s="27"/>
      <c r="B14" s="269">
        <v>2</v>
      </c>
      <c r="C14" s="272" t="s">
        <v>298</v>
      </c>
      <c r="D14" s="417" t="s">
        <v>432</v>
      </c>
      <c r="E14" s="27"/>
      <c r="F14" s="27"/>
      <c r="G14" s="27"/>
    </row>
    <row r="15" spans="1:7" ht="30">
      <c r="A15" s="27"/>
      <c r="B15" s="269">
        <v>3</v>
      </c>
      <c r="C15" s="273" t="s">
        <v>299</v>
      </c>
      <c r="D15" s="417" t="s">
        <v>432</v>
      </c>
      <c r="E15" s="27"/>
      <c r="F15" s="27"/>
      <c r="G15" s="27"/>
    </row>
    <row r="16" spans="1:7" ht="30">
      <c r="A16" s="27"/>
      <c r="B16" s="269">
        <v>4</v>
      </c>
      <c r="C16" s="274" t="s">
        <v>300</v>
      </c>
      <c r="D16" s="417" t="s">
        <v>432</v>
      </c>
      <c r="E16" s="27"/>
      <c r="F16" s="27"/>
      <c r="G16" s="27"/>
    </row>
    <row r="17" spans="1:7" ht="15">
      <c r="A17" s="27"/>
      <c r="B17" s="269">
        <v>5</v>
      </c>
      <c r="C17" s="274" t="s">
        <v>301</v>
      </c>
      <c r="D17" s="417" t="s">
        <v>432</v>
      </c>
      <c r="E17" s="27"/>
      <c r="F17" s="27"/>
      <c r="G17" s="27"/>
    </row>
    <row r="18" spans="1:7" ht="15">
      <c r="A18" s="27"/>
      <c r="B18" s="269">
        <v>6</v>
      </c>
      <c r="C18" s="274" t="s">
        <v>302</v>
      </c>
      <c r="D18" s="417" t="s">
        <v>432</v>
      </c>
      <c r="E18" s="27"/>
      <c r="F18" s="27"/>
      <c r="G18" s="27"/>
    </row>
    <row r="19" spans="1:7" ht="30">
      <c r="A19" s="27"/>
      <c r="B19" s="269">
        <v>7</v>
      </c>
      <c r="C19" s="274" t="s">
        <v>303</v>
      </c>
      <c r="D19" s="417" t="s">
        <v>432</v>
      </c>
      <c r="E19" s="27"/>
      <c r="F19" s="27"/>
      <c r="G19" s="27"/>
    </row>
    <row r="20" spans="1:7" ht="15.75" thickBot="1">
      <c r="A20" s="27"/>
      <c r="B20" s="270">
        <v>8</v>
      </c>
      <c r="C20" s="275" t="s">
        <v>304</v>
      </c>
      <c r="D20" s="418" t="s">
        <v>432</v>
      </c>
      <c r="E20" s="27"/>
      <c r="F20" s="27"/>
      <c r="G20" s="27"/>
    </row>
    <row r="21" spans="1:7" ht="15">
      <c r="A21" s="27"/>
      <c r="B21" s="69"/>
      <c r="C21" s="69"/>
      <c r="D21" s="70"/>
      <c r="E21" s="27"/>
      <c r="F21" s="27"/>
      <c r="G21" s="27"/>
    </row>
    <row r="22" spans="1:7" ht="15">
      <c r="A22" s="27"/>
      <c r="B22" s="69"/>
      <c r="C22" s="69"/>
      <c r="D22" s="70"/>
      <c r="E22" s="27"/>
      <c r="F22" s="27"/>
      <c r="G22" s="27"/>
    </row>
    <row r="23" spans="1:7" ht="15">
      <c r="A23" s="27"/>
      <c r="B23" s="69"/>
      <c r="C23" s="69"/>
      <c r="D23" s="70"/>
      <c r="E23" s="27"/>
      <c r="F23" s="27"/>
      <c r="G23" s="27"/>
    </row>
    <row r="24" spans="1:7" ht="15">
      <c r="A24" s="27"/>
      <c r="B24" s="512" t="s">
        <v>307</v>
      </c>
      <c r="C24" s="512"/>
      <c r="D24" s="512"/>
      <c r="E24" s="512"/>
      <c r="F24" s="27"/>
      <c r="G24" s="27"/>
    </row>
    <row r="25" spans="1:7" ht="15.75" thickBot="1">
      <c r="A25" s="27"/>
      <c r="B25" s="27"/>
      <c r="C25" s="27"/>
      <c r="D25" s="27"/>
      <c r="E25" s="27"/>
      <c r="F25" s="27"/>
      <c r="G25" s="27"/>
    </row>
    <row r="26" spans="1:7" ht="15.75" thickBot="1">
      <c r="A26" s="27"/>
      <c r="B26" s="159" t="s">
        <v>306</v>
      </c>
      <c r="C26" s="160" t="s">
        <v>20</v>
      </c>
      <c r="D26" s="162" t="s">
        <v>308</v>
      </c>
      <c r="E26" s="161" t="s">
        <v>309</v>
      </c>
      <c r="F26" s="27"/>
      <c r="G26" s="27"/>
    </row>
    <row r="27" spans="1:7" ht="15">
      <c r="A27" s="27"/>
      <c r="B27" s="276">
        <v>1</v>
      </c>
      <c r="C27" s="277" t="s">
        <v>310</v>
      </c>
      <c r="D27" s="278" t="s">
        <v>432</v>
      </c>
      <c r="E27" s="278" t="s">
        <v>432</v>
      </c>
      <c r="F27" s="27"/>
      <c r="G27" s="27"/>
    </row>
    <row r="28" spans="1:7" ht="15">
      <c r="A28" s="27"/>
      <c r="B28" s="279">
        <v>2</v>
      </c>
      <c r="C28" s="280" t="s">
        <v>311</v>
      </c>
      <c r="D28" s="56" t="s">
        <v>432</v>
      </c>
      <c r="E28" s="56" t="s">
        <v>432</v>
      </c>
      <c r="F28" s="27"/>
      <c r="G28" s="27"/>
    </row>
    <row r="29" spans="1:7" ht="15">
      <c r="A29" s="27"/>
      <c r="B29" s="279">
        <v>3</v>
      </c>
      <c r="C29" s="281" t="s">
        <v>312</v>
      </c>
      <c r="D29" s="56" t="s">
        <v>432</v>
      </c>
      <c r="E29" s="56" t="s">
        <v>432</v>
      </c>
      <c r="F29" s="27"/>
      <c r="G29" s="27"/>
    </row>
    <row r="30" spans="1:7" ht="15">
      <c r="A30" s="27"/>
      <c r="B30" s="279">
        <v>4</v>
      </c>
      <c r="C30" s="281" t="s">
        <v>313</v>
      </c>
      <c r="D30" s="56" t="s">
        <v>432</v>
      </c>
      <c r="E30" s="56" t="s">
        <v>432</v>
      </c>
      <c r="F30" s="27"/>
      <c r="G30" s="27"/>
    </row>
    <row r="31" spans="1:7" ht="15.75" thickBot="1">
      <c r="A31" s="27"/>
      <c r="B31" s="282">
        <v>5</v>
      </c>
      <c r="C31" s="283" t="s">
        <v>314</v>
      </c>
      <c r="D31" s="176" t="s">
        <v>432</v>
      </c>
      <c r="E31" s="176" t="s">
        <v>432</v>
      </c>
      <c r="F31" s="27"/>
      <c r="G31" s="27"/>
    </row>
    <row r="32" spans="1:7" ht="15">
      <c r="A32" s="27"/>
      <c r="B32" s="27"/>
      <c r="C32" s="27"/>
      <c r="D32" s="27"/>
      <c r="E32" s="27"/>
      <c r="F32" s="27"/>
      <c r="G32" s="27"/>
    </row>
    <row r="33" spans="1:7" ht="15">
      <c r="A33" s="27"/>
      <c r="B33" s="27"/>
      <c r="C33" s="27"/>
      <c r="D33" s="27"/>
      <c r="E33" s="27"/>
      <c r="F33" s="27"/>
      <c r="G33" s="27"/>
    </row>
    <row r="34" spans="1:7" ht="15">
      <c r="A34" s="27"/>
      <c r="B34" s="27"/>
      <c r="C34" s="27"/>
      <c r="D34" s="27"/>
      <c r="E34" s="27"/>
      <c r="F34" s="27"/>
      <c r="G34" s="27"/>
    </row>
    <row r="35" spans="1:7" ht="15">
      <c r="A35" s="27"/>
      <c r="B35" s="512" t="s">
        <v>315</v>
      </c>
      <c r="C35" s="512"/>
      <c r="D35" s="512"/>
      <c r="E35" s="27"/>
      <c r="F35" s="27"/>
      <c r="G35" s="27"/>
    </row>
    <row r="36" spans="1:7" ht="15.75" thickBot="1">
      <c r="A36" s="27"/>
      <c r="B36" s="27"/>
      <c r="C36" s="27"/>
      <c r="D36" s="27"/>
      <c r="E36" s="27"/>
      <c r="F36" s="27"/>
      <c r="G36" s="27"/>
    </row>
    <row r="37" spans="1:7" ht="15.75" thickBot="1">
      <c r="A37" s="27"/>
      <c r="B37" s="159" t="s">
        <v>306</v>
      </c>
      <c r="C37" s="160" t="s">
        <v>20</v>
      </c>
      <c r="D37" s="161" t="s">
        <v>305</v>
      </c>
      <c r="E37" s="27"/>
      <c r="F37" s="27"/>
      <c r="G37" s="27"/>
    </row>
    <row r="38" spans="1:7" ht="30">
      <c r="A38" s="27"/>
      <c r="B38" s="276">
        <v>1</v>
      </c>
      <c r="C38" s="277" t="s">
        <v>316</v>
      </c>
      <c r="D38" s="172"/>
      <c r="E38" s="27"/>
      <c r="F38" s="27"/>
      <c r="G38" s="27"/>
    </row>
    <row r="39" spans="1:7" ht="15">
      <c r="A39" s="27"/>
      <c r="B39" s="279">
        <v>2</v>
      </c>
      <c r="C39" s="284" t="s">
        <v>317</v>
      </c>
      <c r="D39" s="174"/>
      <c r="E39" s="27"/>
      <c r="F39" s="27"/>
      <c r="G39" s="27"/>
    </row>
    <row r="40" spans="1:7" ht="30">
      <c r="A40" s="27"/>
      <c r="B40" s="279">
        <v>3</v>
      </c>
      <c r="C40" s="284" t="s">
        <v>318</v>
      </c>
      <c r="D40" s="174"/>
      <c r="E40" s="27"/>
      <c r="F40" s="27"/>
      <c r="G40" s="27"/>
    </row>
    <row r="41" spans="1:7" ht="15">
      <c r="A41" s="27"/>
      <c r="B41" s="279">
        <v>4</v>
      </c>
      <c r="C41" s="284" t="s">
        <v>319</v>
      </c>
      <c r="D41" s="174"/>
      <c r="E41" s="27"/>
      <c r="F41" s="27"/>
      <c r="G41" s="27"/>
    </row>
    <row r="42" spans="1:7" ht="30">
      <c r="A42" s="27"/>
      <c r="B42" s="279">
        <v>5</v>
      </c>
      <c r="C42" s="284" t="s">
        <v>320</v>
      </c>
      <c r="D42" s="174"/>
      <c r="E42" s="27"/>
      <c r="F42" s="27"/>
      <c r="G42" s="27"/>
    </row>
    <row r="43" spans="1:7" ht="15.75" thickBot="1">
      <c r="A43" s="27"/>
      <c r="B43" s="282">
        <v>6</v>
      </c>
      <c r="C43" s="285" t="s">
        <v>321</v>
      </c>
      <c r="D43" s="177"/>
      <c r="E43" s="27"/>
      <c r="F43" s="27"/>
      <c r="G43" s="27"/>
    </row>
    <row r="44" spans="1:7" ht="15">
      <c r="A44" s="27"/>
      <c r="B44" s="71"/>
      <c r="C44" s="71"/>
      <c r="D44" s="70"/>
      <c r="E44" s="27"/>
      <c r="F44" s="27"/>
      <c r="G44" s="27"/>
    </row>
    <row r="45" spans="1:7" ht="15">
      <c r="A45" s="27"/>
      <c r="B45" s="71"/>
      <c r="C45" s="71"/>
      <c r="D45" s="70"/>
      <c r="E45" s="27"/>
      <c r="F45" s="27"/>
      <c r="G45" s="27"/>
    </row>
    <row r="46" spans="1:7" ht="15">
      <c r="A46" s="27"/>
      <c r="B46" s="71"/>
      <c r="C46" s="71"/>
      <c r="D46" s="70"/>
      <c r="E46" s="27"/>
      <c r="F46" s="27"/>
      <c r="G46" s="27"/>
    </row>
    <row r="47" spans="1:7" ht="15">
      <c r="A47" s="27"/>
      <c r="B47" s="512" t="s">
        <v>322</v>
      </c>
      <c r="C47" s="512"/>
      <c r="D47" s="512"/>
      <c r="E47" s="512"/>
      <c r="F47" s="512"/>
      <c r="G47" s="512"/>
    </row>
    <row r="48" spans="1:7" ht="15.75" thickBot="1">
      <c r="A48" s="27"/>
      <c r="B48" s="71"/>
      <c r="C48" s="71"/>
      <c r="D48" s="70"/>
      <c r="E48" s="27"/>
      <c r="F48" s="27"/>
      <c r="G48" s="27"/>
    </row>
    <row r="49" spans="1:7" ht="15.75" thickBot="1">
      <c r="A49" s="27"/>
      <c r="B49" s="159" t="s">
        <v>306</v>
      </c>
      <c r="C49" s="160" t="s">
        <v>20</v>
      </c>
      <c r="D49" s="162" t="s">
        <v>323</v>
      </c>
      <c r="E49" s="162" t="s">
        <v>324</v>
      </c>
      <c r="F49" s="162" t="s">
        <v>325</v>
      </c>
      <c r="G49" s="161" t="s">
        <v>326</v>
      </c>
    </row>
    <row r="50" spans="1:7" ht="15">
      <c r="A50" s="27"/>
      <c r="B50" s="276">
        <v>1</v>
      </c>
      <c r="C50" s="277" t="s">
        <v>327</v>
      </c>
      <c r="D50" s="171"/>
      <c r="E50" s="171"/>
      <c r="F50" s="171"/>
      <c r="G50" s="172"/>
    </row>
    <row r="51" spans="1:7" ht="15">
      <c r="A51" s="27"/>
      <c r="B51" s="279">
        <v>2</v>
      </c>
      <c r="C51" s="281" t="s">
        <v>328</v>
      </c>
      <c r="D51" s="56"/>
      <c r="E51" s="56"/>
      <c r="F51" s="56"/>
      <c r="G51" s="174"/>
    </row>
    <row r="52" spans="1:7" ht="15">
      <c r="A52" s="27"/>
      <c r="B52" s="279">
        <v>3</v>
      </c>
      <c r="C52" s="281" t="s">
        <v>329</v>
      </c>
      <c r="D52" s="56"/>
      <c r="E52" s="56"/>
      <c r="F52" s="56"/>
      <c r="G52" s="174"/>
    </row>
    <row r="53" spans="1:7" ht="15">
      <c r="A53" s="27"/>
      <c r="B53" s="279">
        <v>4</v>
      </c>
      <c r="C53" s="281" t="s">
        <v>330</v>
      </c>
      <c r="D53" s="56"/>
      <c r="E53" s="56"/>
      <c r="F53" s="56"/>
      <c r="G53" s="174"/>
    </row>
    <row r="54" spans="1:7" ht="15">
      <c r="A54" s="27"/>
      <c r="B54" s="279">
        <v>5</v>
      </c>
      <c r="C54" s="281" t="s">
        <v>331</v>
      </c>
      <c r="D54" s="56"/>
      <c r="E54" s="56"/>
      <c r="F54" s="56"/>
      <c r="G54" s="174"/>
    </row>
    <row r="55" spans="1:7" ht="15">
      <c r="A55" s="27"/>
      <c r="B55" s="279">
        <v>6</v>
      </c>
      <c r="C55" s="281" t="s">
        <v>332</v>
      </c>
      <c r="D55" s="56"/>
      <c r="E55" s="56"/>
      <c r="F55" s="56"/>
      <c r="G55" s="174"/>
    </row>
    <row r="56" spans="1:7" ht="15">
      <c r="A56" s="27"/>
      <c r="B56" s="286">
        <v>7</v>
      </c>
      <c r="C56" s="281" t="s">
        <v>333</v>
      </c>
      <c r="D56" s="56"/>
      <c r="E56" s="56"/>
      <c r="F56" s="56"/>
      <c r="G56" s="174"/>
    </row>
    <row r="57" spans="1:7" ht="15.75" thickBot="1">
      <c r="A57" s="27"/>
      <c r="B57" s="287">
        <v>8</v>
      </c>
      <c r="C57" s="288" t="s">
        <v>334</v>
      </c>
      <c r="D57" s="176"/>
      <c r="E57" s="176"/>
      <c r="F57" s="176"/>
      <c r="G57" s="177"/>
    </row>
    <row r="58" spans="1:7" ht="15">
      <c r="A58" s="27"/>
      <c r="B58" s="27"/>
      <c r="C58" s="27"/>
      <c r="D58" s="27"/>
      <c r="E58" s="27"/>
      <c r="F58" s="27"/>
      <c r="G58" s="27"/>
    </row>
    <row r="59" spans="1:7" ht="15">
      <c r="A59" s="27"/>
      <c r="B59" s="27"/>
      <c r="C59" s="27"/>
      <c r="D59" s="27"/>
      <c r="E59" s="27"/>
      <c r="F59" s="27"/>
      <c r="G59" s="27"/>
    </row>
    <row r="60" spans="1:7" ht="15">
      <c r="A60" s="27"/>
      <c r="B60" s="27"/>
      <c r="C60" s="27"/>
      <c r="D60" s="27"/>
      <c r="E60" s="27"/>
      <c r="F60" s="27"/>
      <c r="G60" s="27"/>
    </row>
    <row r="61" spans="1:7" ht="15">
      <c r="A61" s="27"/>
      <c r="B61" s="512" t="s">
        <v>335</v>
      </c>
      <c r="C61" s="512"/>
      <c r="D61" s="512"/>
      <c r="E61" s="27"/>
      <c r="F61" s="27"/>
      <c r="G61" s="27"/>
    </row>
    <row r="62" spans="1:7" ht="15.75" thickBot="1">
      <c r="A62" s="27"/>
      <c r="B62" s="27"/>
      <c r="C62" s="27"/>
      <c r="D62" s="27"/>
      <c r="E62" s="27"/>
      <c r="F62" s="27"/>
      <c r="G62" s="27"/>
    </row>
    <row r="63" spans="1:7" ht="15.75" thickBot="1">
      <c r="A63" s="27"/>
      <c r="B63" s="159" t="s">
        <v>306</v>
      </c>
      <c r="C63" s="160" t="s">
        <v>20</v>
      </c>
      <c r="D63" s="161" t="s">
        <v>305</v>
      </c>
      <c r="E63" s="27"/>
      <c r="F63" s="27"/>
      <c r="G63" s="27"/>
    </row>
    <row r="64" spans="1:7" ht="30">
      <c r="A64" s="27"/>
      <c r="B64" s="276">
        <v>1</v>
      </c>
      <c r="C64" s="277" t="s">
        <v>336</v>
      </c>
      <c r="D64" s="172"/>
      <c r="E64" s="27"/>
      <c r="F64" s="27"/>
      <c r="G64" s="27"/>
    </row>
    <row r="65" spans="1:7" ht="15.75" thickBot="1">
      <c r="A65" s="27"/>
      <c r="B65" s="287">
        <v>2</v>
      </c>
      <c r="C65" s="283" t="s">
        <v>337</v>
      </c>
      <c r="D65" s="177"/>
      <c r="E65" s="27"/>
      <c r="F65" s="27"/>
      <c r="G65" s="27"/>
    </row>
    <row r="66" spans="1:7" ht="24" customHeight="1">
      <c r="A66" s="27"/>
      <c r="B66" s="27"/>
      <c r="C66" s="27"/>
      <c r="D66" s="27"/>
      <c r="E66" s="27"/>
      <c r="F66" s="27"/>
      <c r="G66" s="27"/>
    </row>
    <row r="67" spans="1:7" ht="32.45" customHeight="1">
      <c r="A67" s="27"/>
      <c r="B67" s="514" t="s">
        <v>289</v>
      </c>
      <c r="C67" s="514"/>
      <c r="D67" s="514"/>
      <c r="E67" s="27"/>
      <c r="F67" s="27"/>
      <c r="G67" s="27"/>
    </row>
    <row r="68" spans="1:7" ht="15">
      <c r="A68" s="27"/>
      <c r="B68" s="27"/>
      <c r="C68" s="27"/>
      <c r="D68" s="27"/>
      <c r="E68" s="27"/>
      <c r="F68" s="27"/>
      <c r="G68" s="27"/>
    </row>
    <row r="69" spans="1:7" ht="15">
      <c r="A69" s="27"/>
      <c r="B69" s="20" t="s">
        <v>38</v>
      </c>
      <c r="C69" s="21"/>
      <c r="D69" s="21"/>
      <c r="E69" s="21"/>
      <c r="F69" s="21"/>
      <c r="G69" s="27"/>
    </row>
    <row r="70" spans="1:7" ht="15">
      <c r="A70" s="27"/>
      <c r="B70" s="21" t="s">
        <v>35</v>
      </c>
      <c r="C70" s="21"/>
      <c r="D70" s="21"/>
      <c r="E70" s="21"/>
      <c r="F70" s="21"/>
      <c r="G70" s="27"/>
    </row>
    <row r="71" spans="1:7" ht="27.6" customHeight="1">
      <c r="A71" s="27"/>
      <c r="B71" s="21"/>
      <c r="C71" s="508" t="s">
        <v>179</v>
      </c>
      <c r="D71" s="508"/>
      <c r="E71" s="54"/>
      <c r="F71" s="54"/>
      <c r="G71" s="27"/>
    </row>
    <row r="72" spans="1:7" ht="31.15" customHeight="1">
      <c r="A72" s="27"/>
      <c r="B72" s="21"/>
      <c r="C72" s="508" t="s">
        <v>36</v>
      </c>
      <c r="D72" s="508"/>
      <c r="E72" s="54"/>
      <c r="F72" s="54"/>
      <c r="G72" s="27"/>
    </row>
    <row r="73" spans="1:7" ht="33.6" customHeight="1">
      <c r="A73" s="27"/>
      <c r="B73" s="508" t="s">
        <v>37</v>
      </c>
      <c r="C73" s="508"/>
      <c r="D73" s="508"/>
      <c r="E73" s="54"/>
      <c r="F73" s="54"/>
      <c r="G73" s="27"/>
    </row>
    <row r="74" spans="1:7" ht="15">
      <c r="A74" s="27"/>
      <c r="B74" s="27"/>
      <c r="C74" s="27"/>
      <c r="D74" s="27"/>
      <c r="E74" s="27"/>
      <c r="F74" s="27"/>
      <c r="G74" s="27"/>
    </row>
    <row r="75" spans="1:7" ht="15">
      <c r="A75" s="27"/>
      <c r="B75" s="27"/>
      <c r="C75" s="27"/>
      <c r="D75" s="27"/>
      <c r="E75" s="27"/>
      <c r="F75" s="27"/>
      <c r="G75" s="27"/>
    </row>
    <row r="76" spans="1:7" ht="15">
      <c r="A76" s="27"/>
      <c r="B76" s="27"/>
      <c r="C76" s="27"/>
      <c r="D76" s="27"/>
      <c r="E76" s="27"/>
      <c r="F76" s="27"/>
      <c r="G76" s="27"/>
    </row>
    <row r="77" spans="1:7" ht="15">
      <c r="A77" s="27"/>
      <c r="B77" s="27"/>
      <c r="C77" s="27"/>
      <c r="D77" s="27"/>
      <c r="E77" s="27"/>
      <c r="F77" s="27"/>
      <c r="G77" s="27"/>
    </row>
    <row r="78" spans="1:7" ht="15">
      <c r="A78" s="27"/>
      <c r="B78" s="27"/>
      <c r="C78" s="27"/>
      <c r="D78" s="27"/>
      <c r="E78" s="27"/>
      <c r="F78" s="27"/>
      <c r="G78" s="27"/>
    </row>
    <row r="79" spans="1:7" ht="15">
      <c r="A79" s="27"/>
      <c r="B79" s="27"/>
      <c r="C79" s="27"/>
      <c r="D79" s="27"/>
      <c r="E79" s="27"/>
      <c r="F79" s="27"/>
      <c r="G79" s="27"/>
    </row>
    <row r="80" spans="1:7" ht="15">
      <c r="A80" s="27"/>
      <c r="B80" s="27"/>
      <c r="C80" s="27"/>
      <c r="D80" s="27"/>
      <c r="E80" s="27"/>
      <c r="F80" s="27"/>
      <c r="G80" s="27"/>
    </row>
    <row r="81" spans="1:7" ht="15">
      <c r="A81" s="27"/>
      <c r="B81" s="27"/>
      <c r="C81" s="27"/>
      <c r="D81" s="27"/>
      <c r="E81" s="27"/>
      <c r="F81" s="27"/>
      <c r="G81" s="27"/>
    </row>
    <row r="82" spans="1:7" ht="15">
      <c r="A82" s="27"/>
      <c r="B82" s="27"/>
      <c r="C82" s="27"/>
      <c r="D82" s="27"/>
      <c r="E82" s="27"/>
      <c r="F82" s="27"/>
      <c r="G82" s="27"/>
    </row>
    <row r="83" spans="1:7" ht="15">
      <c r="A83" s="27"/>
      <c r="B83" s="27"/>
      <c r="C83" s="27"/>
      <c r="D83" s="27"/>
      <c r="E83" s="27"/>
      <c r="F83" s="27"/>
      <c r="G83" s="27"/>
    </row>
    <row r="84" spans="1:7" ht="15">
      <c r="A84" s="27"/>
      <c r="B84" s="27"/>
      <c r="C84" s="27"/>
      <c r="D84" s="27"/>
      <c r="E84" s="27"/>
      <c r="F84" s="27"/>
      <c r="G84" s="27"/>
    </row>
    <row r="85" spans="1:7" ht="15">
      <c r="A85" s="27"/>
      <c r="B85" s="27"/>
      <c r="C85" s="27"/>
      <c r="D85" s="27"/>
      <c r="E85" s="27"/>
      <c r="F85" s="27"/>
      <c r="G85" s="27"/>
    </row>
    <row r="86" spans="1:7" ht="15">
      <c r="A86" s="27"/>
      <c r="B86" s="27"/>
      <c r="C86" s="27"/>
      <c r="D86" s="27"/>
      <c r="E86" s="27"/>
      <c r="F86" s="27"/>
      <c r="G86" s="27"/>
    </row>
    <row r="87" spans="1:7" ht="15">
      <c r="A87" s="27"/>
      <c r="B87" s="27"/>
      <c r="C87" s="27"/>
      <c r="D87" s="27"/>
      <c r="E87" s="27"/>
      <c r="F87" s="27"/>
      <c r="G87" s="27"/>
    </row>
    <row r="88" spans="1:7" ht="15">
      <c r="A88" s="27"/>
      <c r="B88" s="27"/>
      <c r="C88" s="27"/>
      <c r="D88" s="27"/>
      <c r="E88" s="27"/>
      <c r="F88" s="27"/>
      <c r="G88" s="27"/>
    </row>
    <row r="89" spans="1:7" ht="15">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7" r:id="rId1"/>
  <headerFooter>
    <oddHeader>&amp;C&amp;"Calibri"&amp;10&amp;K000000Internal&amp;1#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topLeftCell="A1">
      <selection activeCell="I25" sqref="I25"/>
    </sheetView>
  </sheetViews>
  <sheetFormatPr defaultColWidth="9.140625" defaultRowHeight="15"/>
  <cols>
    <col min="1" max="1" width="3.7109375" style="58" customWidth="1"/>
    <col min="2" max="2" width="23.00390625" style="58" customWidth="1"/>
    <col min="3" max="3" width="27.140625" style="58" customWidth="1"/>
    <col min="4" max="4" width="25.421875" style="58" customWidth="1"/>
    <col min="5" max="5" width="36.140625" style="58" customWidth="1"/>
    <col min="6" max="6" width="44.7109375" style="58" customWidth="1"/>
    <col min="7" max="7" width="19.57421875" style="58" customWidth="1"/>
    <col min="8" max="16384" width="9.140625" style="58" customWidth="1"/>
  </cols>
  <sheetData>
    <row r="1" spans="2:3" ht="10.15" customHeight="1">
      <c r="B1" s="18"/>
      <c r="C1" s="19"/>
    </row>
    <row r="2" spans="2:6" ht="15.75">
      <c r="B2" s="84" t="str">
        <f>+Přehled!B2</f>
        <v>Patria Finance, a.s.</v>
      </c>
      <c r="C2" s="19"/>
      <c r="D2" s="84"/>
      <c r="F2" s="295" t="s">
        <v>223</v>
      </c>
    </row>
    <row r="3" spans="2:3" ht="10.15" customHeight="1">
      <c r="B3" s="18"/>
      <c r="C3" s="19"/>
    </row>
    <row r="4" spans="2:6" ht="15.75">
      <c r="B4" s="515" t="s">
        <v>338</v>
      </c>
      <c r="C4" s="516"/>
      <c r="D4" s="516"/>
      <c r="E4" s="516"/>
      <c r="F4" s="517"/>
    </row>
    <row r="5" spans="2:8" ht="37.9" customHeight="1">
      <c r="B5" s="521" t="s">
        <v>340</v>
      </c>
      <c r="C5" s="521"/>
      <c r="D5" s="521"/>
      <c r="E5" s="521"/>
      <c r="F5" s="521"/>
      <c r="G5" s="72"/>
      <c r="H5" s="72"/>
    </row>
    <row r="6" spans="2:8" ht="52.9" customHeight="1">
      <c r="B6" s="522" t="s">
        <v>399</v>
      </c>
      <c r="C6" s="522"/>
      <c r="D6" s="522"/>
      <c r="E6" s="522"/>
      <c r="F6" s="522"/>
      <c r="G6" s="72"/>
      <c r="H6" s="72"/>
    </row>
    <row r="7" spans="2:8" ht="15">
      <c r="B7" s="20" t="s">
        <v>221</v>
      </c>
      <c r="C7" s="73"/>
      <c r="D7" s="73"/>
      <c r="E7" s="73"/>
      <c r="F7" s="73"/>
      <c r="G7" s="72"/>
      <c r="H7" s="72"/>
    </row>
    <row r="8" spans="2:8" ht="15">
      <c r="B8" s="42" t="s">
        <v>39</v>
      </c>
      <c r="C8" s="65"/>
      <c r="D8" s="65"/>
      <c r="E8" s="292">
        <f>'IF RM1'!D7</f>
        <v>44926</v>
      </c>
      <c r="F8" s="73"/>
      <c r="G8" s="72"/>
      <c r="H8" s="72"/>
    </row>
    <row r="10" spans="2:6" ht="15">
      <c r="B10" s="518" t="s">
        <v>341</v>
      </c>
      <c r="C10" s="519"/>
      <c r="D10" s="519"/>
      <c r="E10" s="519"/>
      <c r="F10" s="520"/>
    </row>
    <row r="11" ht="15.75" thickBot="1">
      <c r="C11" s="24"/>
    </row>
    <row r="12" spans="2:6" ht="45">
      <c r="B12" s="163" t="s">
        <v>342</v>
      </c>
      <c r="C12" s="164" t="s">
        <v>343</v>
      </c>
      <c r="D12" s="165" t="s">
        <v>344</v>
      </c>
      <c r="E12" s="164" t="s">
        <v>345</v>
      </c>
      <c r="F12" s="166" t="s">
        <v>346</v>
      </c>
    </row>
    <row r="13" spans="2:6" ht="15.75" thickBot="1">
      <c r="B13" s="167" t="s">
        <v>0</v>
      </c>
      <c r="C13" s="168" t="s">
        <v>1</v>
      </c>
      <c r="D13" s="168" t="s">
        <v>2</v>
      </c>
      <c r="E13" s="168" t="s">
        <v>3</v>
      </c>
      <c r="F13" s="169" t="s">
        <v>4</v>
      </c>
    </row>
    <row r="14" spans="2:6" ht="15">
      <c r="B14" s="170" t="s">
        <v>432</v>
      </c>
      <c r="C14" s="170" t="s">
        <v>432</v>
      </c>
      <c r="D14" s="170" t="s">
        <v>432</v>
      </c>
      <c r="E14" s="170" t="s">
        <v>432</v>
      </c>
      <c r="F14" s="170" t="s">
        <v>432</v>
      </c>
    </row>
    <row r="15" spans="2:6" ht="15">
      <c r="B15" s="173"/>
      <c r="C15" s="56"/>
      <c r="D15" s="56"/>
      <c r="E15" s="56"/>
      <c r="F15" s="174"/>
    </row>
    <row r="16" spans="2:6" ht="15">
      <c r="B16" s="173"/>
      <c r="C16" s="56"/>
      <c r="D16" s="56"/>
      <c r="E16" s="56"/>
      <c r="F16" s="174"/>
    </row>
    <row r="17" spans="2:6" ht="15">
      <c r="B17" s="173"/>
      <c r="C17" s="56"/>
      <c r="D17" s="56"/>
      <c r="E17" s="56"/>
      <c r="F17" s="174"/>
    </row>
    <row r="18" spans="2:6" ht="15.75" thickBot="1">
      <c r="B18" s="175"/>
      <c r="C18" s="176"/>
      <c r="D18" s="176"/>
      <c r="E18" s="176"/>
      <c r="F18" s="177"/>
    </row>
    <row r="19" spans="2:6" ht="15">
      <c r="B19" s="48"/>
      <c r="C19" s="48"/>
      <c r="D19" s="48"/>
      <c r="E19" s="48"/>
      <c r="F19" s="48"/>
    </row>
    <row r="20" spans="2:6" ht="15">
      <c r="B20" s="2" t="s">
        <v>347</v>
      </c>
      <c r="C20" s="48"/>
      <c r="D20" s="48"/>
      <c r="E20" s="48"/>
      <c r="F20" s="48"/>
    </row>
    <row r="21" spans="2:6" ht="15">
      <c r="B21" s="48"/>
      <c r="C21" s="48"/>
      <c r="D21" s="48"/>
      <c r="E21" s="48"/>
      <c r="F21" s="48"/>
    </row>
    <row r="22" spans="2:6" ht="15">
      <c r="B22" s="48"/>
      <c r="C22" s="48"/>
      <c r="D22" s="48"/>
      <c r="E22" s="48"/>
      <c r="F22" s="48"/>
    </row>
    <row r="23" spans="2:7" ht="15">
      <c r="B23" s="518" t="s">
        <v>348</v>
      </c>
      <c r="C23" s="519"/>
      <c r="D23" s="519"/>
      <c r="E23" s="519"/>
      <c r="F23" s="520"/>
      <c r="G23" s="77"/>
    </row>
    <row r="24" ht="15.75" thickBot="1"/>
    <row r="25" spans="2:6" ht="45">
      <c r="B25" s="163" t="s">
        <v>342</v>
      </c>
      <c r="C25" s="164" t="s">
        <v>343</v>
      </c>
      <c r="D25" s="164" t="s">
        <v>349</v>
      </c>
      <c r="E25" s="164" t="s">
        <v>350</v>
      </c>
      <c r="F25" s="166" t="s">
        <v>351</v>
      </c>
    </row>
    <row r="26" spans="2:6" ht="15.75" thickBot="1">
      <c r="B26" s="167" t="s">
        <v>0</v>
      </c>
      <c r="C26" s="168" t="s">
        <v>1</v>
      </c>
      <c r="D26" s="168" t="s">
        <v>2</v>
      </c>
      <c r="E26" s="168" t="s">
        <v>3</v>
      </c>
      <c r="F26" s="169" t="s">
        <v>4</v>
      </c>
    </row>
    <row r="27" spans="2:6" ht="15">
      <c r="B27" s="172" t="s">
        <v>432</v>
      </c>
      <c r="C27" s="172" t="s">
        <v>432</v>
      </c>
      <c r="D27" s="172" t="s">
        <v>432</v>
      </c>
      <c r="E27" s="172" t="s">
        <v>432</v>
      </c>
      <c r="F27" s="172" t="s">
        <v>432</v>
      </c>
    </row>
    <row r="28" spans="2:6" ht="15">
      <c r="B28" s="173"/>
      <c r="C28" s="56"/>
      <c r="D28" s="56"/>
      <c r="E28" s="56"/>
      <c r="F28" s="174"/>
    </row>
    <row r="29" spans="2:6" ht="15">
      <c r="B29" s="173"/>
      <c r="C29" s="56"/>
      <c r="D29" s="56"/>
      <c r="E29" s="56"/>
      <c r="F29" s="174"/>
    </row>
    <row r="30" spans="2:6" ht="15">
      <c r="B30" s="173"/>
      <c r="C30" s="56"/>
      <c r="D30" s="56"/>
      <c r="E30" s="56"/>
      <c r="F30" s="174"/>
    </row>
    <row r="31" spans="2:6" ht="15">
      <c r="B31" s="173"/>
      <c r="C31" s="56"/>
      <c r="D31" s="56"/>
      <c r="E31" s="56"/>
      <c r="F31" s="174"/>
    </row>
    <row r="32" spans="2:6" ht="15.75" thickBot="1">
      <c r="B32" s="175"/>
      <c r="C32" s="176"/>
      <c r="D32" s="176"/>
      <c r="E32" s="176"/>
      <c r="F32" s="177"/>
    </row>
    <row r="33" spans="2:6" ht="23.45" customHeight="1">
      <c r="B33" s="48"/>
      <c r="C33" s="48"/>
      <c r="D33" s="48"/>
      <c r="E33" s="48"/>
      <c r="F33" s="48"/>
    </row>
    <row r="34" spans="2:6" ht="39" customHeight="1">
      <c r="B34" s="511" t="s">
        <v>289</v>
      </c>
      <c r="C34" s="511"/>
      <c r="D34" s="511"/>
      <c r="E34" s="511"/>
      <c r="F34" s="48"/>
    </row>
    <row r="35" spans="2:6" ht="12" customHeight="1">
      <c r="B35" s="48"/>
      <c r="C35" s="48"/>
      <c r="D35" s="48"/>
      <c r="E35" s="48"/>
      <c r="F35" s="48"/>
    </row>
    <row r="36" spans="2:6" ht="15">
      <c r="B36" s="20" t="s">
        <v>38</v>
      </c>
      <c r="C36" s="21"/>
      <c r="D36" s="21"/>
      <c r="E36" s="21"/>
      <c r="F36" s="21"/>
    </row>
    <row r="37" spans="2:6" ht="15">
      <c r="B37" s="21" t="s">
        <v>35</v>
      </c>
      <c r="C37" s="21"/>
      <c r="D37" s="21"/>
      <c r="E37" s="21"/>
      <c r="F37" s="21"/>
    </row>
    <row r="38" spans="2:6" ht="15">
      <c r="B38" s="21"/>
      <c r="C38" s="508" t="s">
        <v>179</v>
      </c>
      <c r="D38" s="508"/>
      <c r="E38" s="508"/>
      <c r="F38" s="508"/>
    </row>
    <row r="39" spans="2:6" ht="15">
      <c r="B39" s="21"/>
      <c r="C39" s="508" t="s">
        <v>36</v>
      </c>
      <c r="D39" s="508"/>
      <c r="E39" s="508"/>
      <c r="F39" s="508"/>
    </row>
    <row r="40" spans="2:6" ht="40.5" customHeight="1">
      <c r="B40" s="508" t="s">
        <v>37</v>
      </c>
      <c r="C40" s="508"/>
      <c r="D40" s="508"/>
      <c r="E40" s="508"/>
      <c r="F40" s="508"/>
    </row>
  </sheetData>
  <mergeCells count="9">
    <mergeCell ref="C39:F39"/>
    <mergeCell ref="B40:F40"/>
    <mergeCell ref="B4:F4"/>
    <mergeCell ref="B10:F10"/>
    <mergeCell ref="B23:F23"/>
    <mergeCell ref="C38:F38"/>
    <mergeCell ref="B34:E34"/>
    <mergeCell ref="B5:F5"/>
    <mergeCell ref="B6:F6"/>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69" r:id="rId1"/>
  <headerFooter>
    <oddHeader>&amp;C&amp;"Calibri"&amp;10&amp;K000000Internal&amp;1#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topLeftCell="A1">
      <selection activeCell="D15" sqref="D15"/>
    </sheetView>
  </sheetViews>
  <sheetFormatPr defaultColWidth="9.140625" defaultRowHeight="15"/>
  <cols>
    <col min="1" max="1" width="3.7109375" style="0" customWidth="1"/>
    <col min="2" max="2" width="72.421875" style="0" customWidth="1"/>
    <col min="3" max="3" width="40.8515625" style="0" customWidth="1"/>
  </cols>
  <sheetData>
    <row r="1" spans="1:4" ht="10.15" customHeight="1">
      <c r="A1" s="48"/>
      <c r="B1" s="48"/>
      <c r="C1" s="48"/>
      <c r="D1" s="48"/>
    </row>
    <row r="2" spans="1:4" ht="15" customHeight="1">
      <c r="A2" s="48"/>
      <c r="B2" s="84" t="str">
        <f>+Přehled!B2</f>
        <v>Patria Finance, a.s.</v>
      </c>
      <c r="C2" s="295" t="s">
        <v>223</v>
      </c>
      <c r="D2" s="84"/>
    </row>
    <row r="3" spans="1:4" ht="10.15" customHeight="1">
      <c r="A3" s="48"/>
      <c r="B3" s="48"/>
      <c r="C3" s="48"/>
      <c r="D3" s="48"/>
    </row>
    <row r="4" spans="1:4" ht="16.15" customHeight="1">
      <c r="A4" s="48"/>
      <c r="B4" s="523" t="s">
        <v>352</v>
      </c>
      <c r="C4" s="524"/>
      <c r="D4" s="48"/>
    </row>
    <row r="5" spans="1:4" ht="38.1" customHeight="1">
      <c r="A5" s="48"/>
      <c r="B5" s="525" t="s">
        <v>353</v>
      </c>
      <c r="C5" s="525"/>
      <c r="D5" s="48"/>
    </row>
    <row r="6" spans="1:4" ht="58.9" customHeight="1">
      <c r="A6" s="48"/>
      <c r="B6" s="464" t="s">
        <v>399</v>
      </c>
      <c r="C6" s="464"/>
      <c r="D6" s="48"/>
    </row>
    <row r="7" spans="1:3" ht="16.15" customHeight="1">
      <c r="A7" s="48"/>
      <c r="B7" s="97" t="s">
        <v>39</v>
      </c>
      <c r="C7" s="387">
        <f>'IF RM1'!D7</f>
        <v>44926</v>
      </c>
    </row>
    <row r="8" spans="1:4" ht="19.15" customHeight="1">
      <c r="A8" s="48"/>
      <c r="B8" s="92" t="s">
        <v>221</v>
      </c>
      <c r="C8" s="48"/>
      <c r="D8" s="48"/>
    </row>
    <row r="9" spans="1:4" ht="15" customHeight="1" thickBot="1">
      <c r="A9" s="48"/>
      <c r="B9" s="355"/>
      <c r="C9" s="48"/>
      <c r="D9" s="48"/>
    </row>
    <row r="10" spans="1:4" ht="37.15" customHeight="1">
      <c r="A10" s="48"/>
      <c r="B10" s="526" t="s">
        <v>355</v>
      </c>
      <c r="C10" s="527"/>
      <c r="D10" s="48"/>
    </row>
    <row r="11" spans="1:4" ht="15.75" thickBot="1">
      <c r="A11" s="48"/>
      <c r="B11" s="528" t="s">
        <v>0</v>
      </c>
      <c r="C11" s="529"/>
      <c r="D11" s="48"/>
    </row>
    <row r="12" spans="1:4" ht="70.5" customHeight="1" thickBot="1">
      <c r="A12" s="48"/>
      <c r="B12" s="530" t="s">
        <v>432</v>
      </c>
      <c r="C12" s="531"/>
      <c r="D12" s="48"/>
    </row>
    <row r="13" spans="1:4" ht="15.6" customHeight="1">
      <c r="A13" s="48"/>
      <c r="B13" s="48"/>
      <c r="C13" s="48"/>
      <c r="D13" s="48"/>
    </row>
    <row r="14" spans="1:4" ht="39.6" customHeight="1">
      <c r="A14" s="48"/>
      <c r="B14" s="511" t="s">
        <v>354</v>
      </c>
      <c r="C14" s="511"/>
      <c r="D14" s="48"/>
    </row>
    <row r="15" spans="1:4" ht="15">
      <c r="A15" s="48"/>
      <c r="B15" s="48"/>
      <c r="C15" s="48"/>
      <c r="D15" s="48"/>
    </row>
    <row r="16" spans="1:6" ht="15">
      <c r="A16" s="48"/>
      <c r="B16" s="20" t="s">
        <v>38</v>
      </c>
      <c r="C16" s="21"/>
      <c r="D16" s="21"/>
      <c r="E16" s="21"/>
      <c r="F16" s="21"/>
    </row>
    <row r="17" spans="1:6" ht="15">
      <c r="A17" s="48"/>
      <c r="B17" s="21" t="s">
        <v>35</v>
      </c>
      <c r="C17" s="21"/>
      <c r="D17" s="21"/>
      <c r="E17" s="21"/>
      <c r="F17" s="21"/>
    </row>
    <row r="18" spans="1:6" ht="32.45" customHeight="1">
      <c r="A18" s="48"/>
      <c r="B18" s="508" t="s">
        <v>179</v>
      </c>
      <c r="C18" s="508"/>
      <c r="D18" s="55"/>
      <c r="E18" s="55"/>
      <c r="F18" s="55"/>
    </row>
    <row r="19" spans="1:6" ht="33" customHeight="1">
      <c r="A19" s="48"/>
      <c r="B19" s="508" t="s">
        <v>36</v>
      </c>
      <c r="C19" s="508"/>
      <c r="D19" s="55"/>
      <c r="E19" s="55"/>
      <c r="F19" s="55"/>
    </row>
    <row r="20" spans="1:6" ht="33" customHeight="1">
      <c r="A20" s="48"/>
      <c r="B20" s="508" t="s">
        <v>37</v>
      </c>
      <c r="C20" s="508"/>
      <c r="D20" s="55"/>
      <c r="E20" s="55"/>
      <c r="F20" s="54"/>
    </row>
    <row r="21" spans="1:4" ht="15">
      <c r="A21" s="48"/>
      <c r="B21" s="48"/>
      <c r="C21" s="48"/>
      <c r="D21" s="48"/>
    </row>
    <row r="22" spans="1:4" ht="15">
      <c r="A22" s="48"/>
      <c r="B22" s="48"/>
      <c r="C22" s="48"/>
      <c r="D22" s="48"/>
    </row>
    <row r="23" spans="1:4" ht="15">
      <c r="A23" s="48"/>
      <c r="B23" s="48"/>
      <c r="C23" s="48"/>
      <c r="D23" s="48"/>
    </row>
    <row r="24" spans="1:4" ht="15">
      <c r="A24" s="48"/>
      <c r="B24" s="48"/>
      <c r="C24" s="48"/>
      <c r="D24" s="48"/>
    </row>
    <row r="25" spans="1:4" ht="15">
      <c r="A25" s="48"/>
      <c r="B25" s="48"/>
      <c r="C25" s="48"/>
      <c r="D25" s="48"/>
    </row>
    <row r="26" spans="1:4" ht="15">
      <c r="A26" s="48"/>
      <c r="B26" s="48"/>
      <c r="C26" s="48"/>
      <c r="D26" s="48"/>
    </row>
    <row r="27" spans="1:4" ht="15">
      <c r="A27" s="48"/>
      <c r="B27" s="48"/>
      <c r="C27" s="48"/>
      <c r="D27" s="48"/>
    </row>
  </sheetData>
  <mergeCells count="10">
    <mergeCell ref="B18:C18"/>
    <mergeCell ref="B19:C19"/>
    <mergeCell ref="B20:C20"/>
    <mergeCell ref="B4:C4"/>
    <mergeCell ref="B5:C5"/>
    <mergeCell ref="B6:C6"/>
    <mergeCell ref="B10:C10"/>
    <mergeCell ref="B11:C11"/>
    <mergeCell ref="B12:C12"/>
    <mergeCell ref="B14:C14"/>
  </mergeCells>
  <printOptions/>
  <pageMargins left="0.7086614173228347" right="0.7086614173228347" top="0.7874015748031497" bottom="0.7874015748031497" header="0.31496062992125984" footer="0.31496062992125984"/>
  <pageSetup fitToHeight="2" fitToWidth="1" horizontalDpi="600" verticalDpi="600" orientation="landscape" paperSize="9" r:id="rId1"/>
  <headerFooter>
    <oddHeader>&amp;C&amp;"Calibri"&amp;10&amp;K000000Internal&amp;1#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F21"/>
  <sheetViews>
    <sheetView workbookViewId="0" topLeftCell="A1">
      <selection activeCell="C9" sqref="C9"/>
    </sheetView>
  </sheetViews>
  <sheetFormatPr defaultColWidth="9.140625" defaultRowHeight="15"/>
  <cols>
    <col min="1" max="1" width="3.7109375" style="0" customWidth="1"/>
    <col min="2" max="2" width="10.28125" style="0" customWidth="1"/>
    <col min="3" max="3" width="41.7109375" style="0" customWidth="1"/>
    <col min="4" max="4" width="94.7109375" style="0" customWidth="1"/>
    <col min="5" max="5" width="26.7109375" style="0" customWidth="1"/>
    <col min="6" max="6" width="16.7109375" style="0" customWidth="1"/>
  </cols>
  <sheetData>
    <row r="1" ht="10.15" customHeight="1"/>
    <row r="2" spans="2:4" ht="15.75">
      <c r="B2" s="84" t="str">
        <f>Přehled!B2</f>
        <v>Patria Finance, a.s.</v>
      </c>
      <c r="D2" s="295" t="s">
        <v>223</v>
      </c>
    </row>
    <row r="3" ht="10.15" customHeight="1"/>
    <row r="4" spans="2:6" ht="15.75">
      <c r="B4" s="63" t="s">
        <v>360</v>
      </c>
      <c r="C4" s="45"/>
      <c r="D4" s="46"/>
      <c r="F4" s="77"/>
    </row>
    <row r="5" spans="2:6" ht="21" customHeight="1">
      <c r="B5" s="533" t="s">
        <v>367</v>
      </c>
      <c r="C5" s="533"/>
      <c r="D5" s="533"/>
      <c r="F5" s="78"/>
    </row>
    <row r="6" spans="2:6" ht="39" customHeight="1">
      <c r="B6" s="534" t="s">
        <v>226</v>
      </c>
      <c r="C6" s="534"/>
      <c r="D6" s="534"/>
      <c r="E6" s="359"/>
      <c r="F6" s="359"/>
    </row>
    <row r="7" spans="2:4" ht="15">
      <c r="B7" s="42" t="s">
        <v>39</v>
      </c>
      <c r="C7" s="43"/>
      <c r="D7" s="387">
        <f>'IF RM1'!D7</f>
        <v>44926</v>
      </c>
    </row>
    <row r="9" spans="2:4" ht="15.75" thickBot="1">
      <c r="B9" s="8"/>
      <c r="C9" s="8"/>
      <c r="D9" s="8"/>
    </row>
    <row r="10" spans="2:4" ht="16.15" customHeight="1">
      <c r="B10" s="9"/>
      <c r="C10" s="8"/>
      <c r="D10" s="40" t="s">
        <v>0</v>
      </c>
    </row>
    <row r="11" spans="2:4" ht="15.75" thickBot="1">
      <c r="B11" s="10"/>
      <c r="C11" s="80"/>
      <c r="D11" s="105" t="s">
        <v>12</v>
      </c>
    </row>
    <row r="12" spans="2:4" ht="165">
      <c r="B12" s="360">
        <v>1</v>
      </c>
      <c r="C12" s="361" t="s">
        <v>368</v>
      </c>
      <c r="D12" s="429" t="s">
        <v>450</v>
      </c>
    </row>
    <row r="13" ht="15">
      <c r="B13" s="362"/>
    </row>
    <row r="14" ht="15">
      <c r="B14" s="362"/>
    </row>
    <row r="15" spans="2:3" ht="15">
      <c r="B15" s="363" t="s">
        <v>361</v>
      </c>
      <c r="C15" t="s">
        <v>371</v>
      </c>
    </row>
    <row r="16" ht="15">
      <c r="B16" s="362"/>
    </row>
    <row r="17" spans="2:4" ht="29.25" customHeight="1">
      <c r="B17" s="363" t="s">
        <v>366</v>
      </c>
      <c r="C17" s="532" t="s">
        <v>362</v>
      </c>
      <c r="D17" s="532"/>
    </row>
    <row r="18" spans="2:4" ht="30.75" customHeight="1">
      <c r="B18" s="81"/>
      <c r="C18" s="532" t="s">
        <v>363</v>
      </c>
      <c r="D18" s="532"/>
    </row>
    <row r="19" spans="3:4" ht="30.75" customHeight="1">
      <c r="C19" s="532" t="s">
        <v>364</v>
      </c>
      <c r="D19" s="532"/>
    </row>
    <row r="20" spans="3:4" ht="30" customHeight="1">
      <c r="C20" s="532" t="s">
        <v>365</v>
      </c>
      <c r="D20" s="532"/>
    </row>
    <row r="21" spans="3:4" ht="33.75" customHeight="1">
      <c r="C21" s="532" t="s">
        <v>372</v>
      </c>
      <c r="D21" s="532"/>
    </row>
    <row r="22" ht="13.15" customHeight="1"/>
    <row r="29" ht="15" customHeight="1"/>
  </sheetData>
  <mergeCells count="7">
    <mergeCell ref="C21:D21"/>
    <mergeCell ref="B5:D5"/>
    <mergeCell ref="B6:D6"/>
    <mergeCell ref="C17:D17"/>
    <mergeCell ref="C18:D18"/>
    <mergeCell ref="C19:D19"/>
    <mergeCell ref="C20:D2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7" r:id="rId1"/>
  <headerFooter>
    <oddHeader>&amp;C&amp;"Calibri"&amp;10&amp;K000000Internal&amp;1#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12"/>
  <sheetViews>
    <sheetView showGridLines="0" workbookViewId="0" topLeftCell="A1">
      <selection activeCell="D18" sqref="D18"/>
    </sheetView>
  </sheetViews>
  <sheetFormatPr defaultColWidth="9.140625" defaultRowHeight="15"/>
  <cols>
    <col min="1" max="1" width="3.7109375" style="0" customWidth="1"/>
    <col min="3" max="3" width="46.421875" style="0" customWidth="1"/>
    <col min="4" max="4" width="182.7109375" style="0" customWidth="1"/>
    <col min="5" max="5" width="12.28125" style="0" customWidth="1"/>
  </cols>
  <sheetData>
    <row r="1" ht="10.15" customHeight="1"/>
    <row r="2" spans="2:4" ht="15.75">
      <c r="B2" s="84" t="str">
        <f>+Přehled!B2</f>
        <v>Patria Finance, a.s.</v>
      </c>
      <c r="D2" s="295" t="s">
        <v>223</v>
      </c>
    </row>
    <row r="3" ht="10.15" customHeight="1"/>
    <row r="4" spans="2:5" ht="16.15" customHeight="1">
      <c r="B4" s="44" t="s">
        <v>217</v>
      </c>
      <c r="C4" s="45"/>
      <c r="D4" s="46"/>
      <c r="E4" s="77"/>
    </row>
    <row r="5" spans="2:5" ht="16.5" customHeight="1">
      <c r="B5" s="445" t="s">
        <v>272</v>
      </c>
      <c r="C5" s="445"/>
      <c r="D5" s="445"/>
      <c r="E5" s="78"/>
    </row>
    <row r="6" spans="2:5" ht="16.5" customHeight="1">
      <c r="B6" s="289" t="s">
        <v>225</v>
      </c>
      <c r="C6" s="19"/>
      <c r="D6" s="8"/>
      <c r="E6" s="78"/>
    </row>
    <row r="7" spans="2:4" ht="16.15" customHeight="1">
      <c r="B7" s="42" t="s">
        <v>39</v>
      </c>
      <c r="C7" s="43"/>
      <c r="D7" s="387">
        <v>44926</v>
      </c>
    </row>
    <row r="8" ht="16.15" customHeight="1">
      <c r="D8" s="96" t="s">
        <v>209</v>
      </c>
    </row>
    <row r="9" ht="15.75" thickBot="1">
      <c r="D9" s="8"/>
    </row>
    <row r="10" spans="2:4" ht="15">
      <c r="B10" s="9"/>
      <c r="C10" s="9"/>
      <c r="D10" s="40" t="s">
        <v>0</v>
      </c>
    </row>
    <row r="11" spans="2:4" ht="15.75" thickBot="1">
      <c r="B11" s="10"/>
      <c r="C11" s="11"/>
      <c r="D11" s="105" t="s">
        <v>12</v>
      </c>
    </row>
    <row r="12" spans="2:4" ht="82.5" customHeight="1" thickBot="1">
      <c r="B12" s="106">
        <v>1</v>
      </c>
      <c r="C12" s="107" t="s">
        <v>385</v>
      </c>
      <c r="D12" s="386" t="s">
        <v>409</v>
      </c>
    </row>
  </sheetData>
  <mergeCells count="1">
    <mergeCell ref="B5:D5"/>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6"/>
  <sheetViews>
    <sheetView showGridLines="0" workbookViewId="0" topLeftCell="A7">
      <selection activeCell="D28" sqref="D28"/>
    </sheetView>
  </sheetViews>
  <sheetFormatPr defaultColWidth="9.140625" defaultRowHeight="15"/>
  <cols>
    <col min="1" max="1" width="3.7109375" style="0" customWidth="1"/>
    <col min="2" max="2" width="8.28125" style="0" customWidth="1"/>
    <col min="3" max="3" width="65.28125" style="0" customWidth="1"/>
    <col min="4" max="4" width="176.421875" style="0" customWidth="1"/>
    <col min="5" max="5" width="16.00390625" style="0" customWidth="1"/>
    <col min="6" max="6" width="16.7109375" style="0" customWidth="1"/>
  </cols>
  <sheetData>
    <row r="1" ht="10.15" customHeight="1"/>
    <row r="2" spans="2:4" ht="15.75">
      <c r="B2" s="84" t="str">
        <f>+Přehled!B2</f>
        <v>Patria Finance, a.s.</v>
      </c>
      <c r="D2" s="295" t="s">
        <v>223</v>
      </c>
    </row>
    <row r="3" ht="10.15" customHeight="1"/>
    <row r="4" spans="2:6" ht="15.75">
      <c r="B4" s="63" t="s">
        <v>196</v>
      </c>
      <c r="C4" s="45"/>
      <c r="D4" s="46"/>
      <c r="F4" s="77"/>
    </row>
    <row r="5" spans="2:6" ht="14.45" customHeight="1">
      <c r="B5" s="445" t="s">
        <v>272</v>
      </c>
      <c r="C5" s="445"/>
      <c r="D5" s="445"/>
      <c r="F5" s="78"/>
    </row>
    <row r="6" spans="2:6" ht="16.9" customHeight="1">
      <c r="B6" s="289" t="s">
        <v>225</v>
      </c>
      <c r="C6" s="19"/>
      <c r="D6" s="8"/>
      <c r="F6" s="78"/>
    </row>
    <row r="7" spans="2:4" ht="15">
      <c r="B7" s="42" t="s">
        <v>39</v>
      </c>
      <c r="C7" s="43"/>
      <c r="D7" s="387">
        <f>'IF RM1'!D7</f>
        <v>44926</v>
      </c>
    </row>
    <row r="9" spans="2:4" ht="15.75" thickBot="1">
      <c r="B9" s="8"/>
      <c r="C9" s="8"/>
      <c r="D9" s="8"/>
    </row>
    <row r="10" spans="2:4" ht="16.15" customHeight="1">
      <c r="B10" s="9"/>
      <c r="C10" s="8"/>
      <c r="D10" s="40" t="s">
        <v>0</v>
      </c>
    </row>
    <row r="11" spans="2:4" ht="16.15" customHeight="1" thickBot="1">
      <c r="B11" s="10"/>
      <c r="C11" s="80"/>
      <c r="D11" s="105" t="s">
        <v>12</v>
      </c>
    </row>
    <row r="12" spans="2:4" ht="303.75" customHeight="1">
      <c r="B12" s="108">
        <v>1</v>
      </c>
      <c r="C12" s="109" t="s">
        <v>206</v>
      </c>
      <c r="D12" s="388" t="s">
        <v>410</v>
      </c>
    </row>
    <row r="13" spans="2:4" ht="64.9" customHeight="1">
      <c r="B13" s="111">
        <v>2</v>
      </c>
      <c r="C13" s="178" t="s">
        <v>210</v>
      </c>
      <c r="D13" s="389" t="s">
        <v>411</v>
      </c>
    </row>
    <row r="14" spans="2:4" ht="89.25" customHeight="1" thickBot="1">
      <c r="B14" s="112">
        <v>3</v>
      </c>
      <c r="C14" s="113" t="s">
        <v>197</v>
      </c>
      <c r="D14" s="390" t="s">
        <v>412</v>
      </c>
    </row>
    <row r="16" ht="15">
      <c r="B16" s="81" t="s">
        <v>207</v>
      </c>
    </row>
  </sheetData>
  <mergeCells count="1">
    <mergeCell ref="B5:D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2" r:id="rId1"/>
  <headerFooter>
    <oddHeader>&amp;C&amp;"Calibri"&amp;10&amp;K000000Internal&amp;1#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23"/>
  <sheetViews>
    <sheetView showGridLines="0" workbookViewId="0" topLeftCell="A1">
      <selection activeCell="C21" sqref="C21"/>
    </sheetView>
  </sheetViews>
  <sheetFormatPr defaultColWidth="9.140625" defaultRowHeight="15"/>
  <cols>
    <col min="1" max="1" width="3.7109375" style="0" customWidth="1"/>
    <col min="3" max="3" width="59.28125" style="0" customWidth="1"/>
    <col min="4" max="4" width="18.00390625" style="0" customWidth="1"/>
    <col min="5" max="5" width="6.7109375" style="0" customWidth="1"/>
    <col min="6" max="6" width="36.140625" style="0" customWidth="1"/>
  </cols>
  <sheetData>
    <row r="1" ht="10.15" customHeight="1"/>
    <row r="2" spans="2:4" ht="15.75">
      <c r="B2" s="84" t="str">
        <f>+Přehled!B2</f>
        <v>Patria Finance, a.s.</v>
      </c>
      <c r="D2" s="295" t="s">
        <v>223</v>
      </c>
    </row>
    <row r="3" ht="10.15" customHeight="1"/>
    <row r="4" spans="2:5" ht="18.6" customHeight="1">
      <c r="B4" s="299" t="s">
        <v>234</v>
      </c>
      <c r="C4" s="102"/>
      <c r="D4" s="95"/>
      <c r="E4" s="94"/>
    </row>
    <row r="5" spans="2:4" ht="25.15" customHeight="1">
      <c r="B5" s="446" t="s">
        <v>273</v>
      </c>
      <c r="C5" s="446"/>
      <c r="D5" s="446"/>
    </row>
    <row r="6" spans="2:4" ht="16.15" customHeight="1">
      <c r="B6" s="22" t="s">
        <v>42</v>
      </c>
      <c r="C6" s="8"/>
      <c r="D6" s="8"/>
    </row>
    <row r="7" spans="2:4" ht="16.15" customHeight="1">
      <c r="B7" s="289" t="s">
        <v>225</v>
      </c>
      <c r="C7" s="19"/>
      <c r="D7" s="8"/>
    </row>
    <row r="8" spans="2:4" ht="16.15" customHeight="1">
      <c r="B8" s="42" t="s">
        <v>39</v>
      </c>
      <c r="C8" s="43"/>
      <c r="D8" s="387">
        <f>'IF RM1'!D7</f>
        <v>44926</v>
      </c>
    </row>
    <row r="9" spans="2:4" ht="16.15" customHeight="1">
      <c r="B9" s="18"/>
      <c r="C9" s="19"/>
      <c r="D9" s="8"/>
    </row>
    <row r="10" spans="2:3" ht="15">
      <c r="B10" s="9"/>
      <c r="C10" s="9"/>
    </row>
    <row r="11" spans="2:3" ht="15.75" thickBot="1">
      <c r="B11" s="10"/>
      <c r="C11" s="11"/>
    </row>
    <row r="12" spans="2:4" ht="30">
      <c r="B12" s="114"/>
      <c r="C12" s="377" t="s">
        <v>389</v>
      </c>
      <c r="D12" s="447" t="s">
        <v>205</v>
      </c>
    </row>
    <row r="13" spans="2:4" ht="15.75" thickBot="1">
      <c r="B13" s="115"/>
      <c r="C13" s="116" t="s">
        <v>193</v>
      </c>
      <c r="D13" s="448"/>
    </row>
    <row r="14" spans="2:4" ht="15">
      <c r="B14" s="108">
        <v>1</v>
      </c>
      <c r="C14" s="382" t="s">
        <v>401</v>
      </c>
      <c r="D14" s="383">
        <v>2</v>
      </c>
    </row>
    <row r="15" spans="2:4" ht="15">
      <c r="B15" s="111">
        <v>2</v>
      </c>
      <c r="C15" s="384" t="s">
        <v>402</v>
      </c>
      <c r="D15" s="385">
        <v>1</v>
      </c>
    </row>
    <row r="16" spans="2:6" ht="15">
      <c r="B16" s="111">
        <v>3</v>
      </c>
      <c r="C16" s="6" t="s">
        <v>430</v>
      </c>
      <c r="D16" s="117">
        <v>1</v>
      </c>
      <c r="F16" s="4"/>
    </row>
    <row r="17" spans="2:4" ht="15">
      <c r="B17" s="111">
        <v>4</v>
      </c>
      <c r="C17" s="1" t="s">
        <v>403</v>
      </c>
      <c r="D17" s="413">
        <v>0</v>
      </c>
    </row>
    <row r="18" spans="2:4" ht="15">
      <c r="B18" s="111">
        <v>5</v>
      </c>
      <c r="C18" s="384" t="s">
        <v>404</v>
      </c>
      <c r="D18" s="413">
        <v>7</v>
      </c>
    </row>
    <row r="19" spans="2:4" ht="15">
      <c r="B19" s="414">
        <v>6</v>
      </c>
      <c r="C19" s="384" t="s">
        <v>405</v>
      </c>
      <c r="D19" s="413">
        <v>0</v>
      </c>
    </row>
    <row r="20" spans="2:4" ht="15.75" thickBot="1">
      <c r="B20" s="415">
        <v>7</v>
      </c>
      <c r="C20" s="384" t="s">
        <v>406</v>
      </c>
      <c r="D20" s="416">
        <v>6</v>
      </c>
    </row>
    <row r="23" spans="2:4" ht="45.6" customHeight="1">
      <c r="B23" s="449" t="s">
        <v>388</v>
      </c>
      <c r="C23" s="449"/>
      <c r="D23" s="449"/>
    </row>
  </sheetData>
  <mergeCells count="3">
    <mergeCell ref="B5:D5"/>
    <mergeCell ref="D12:D13"/>
    <mergeCell ref="B23:D2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9" r:id="rId1"/>
  <headerFooter>
    <oddHeader>&amp;C&amp;"Calibri"&amp;10&amp;K000000Internal&amp;1#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E19"/>
  <sheetViews>
    <sheetView showGridLines="0" workbookViewId="0" topLeftCell="A1">
      <selection activeCell="C23" sqref="C23"/>
    </sheetView>
  </sheetViews>
  <sheetFormatPr defaultColWidth="9.140625" defaultRowHeight="15"/>
  <cols>
    <col min="1" max="1" width="3.7109375" style="0" customWidth="1"/>
    <col min="3" max="3" width="63.140625" style="0" customWidth="1"/>
    <col min="4" max="4" width="69.28125" style="0" customWidth="1"/>
    <col min="5" max="5" width="31.421875" style="0" customWidth="1"/>
  </cols>
  <sheetData>
    <row r="1" ht="10.15" customHeight="1"/>
    <row r="2" spans="2:4" ht="15.75">
      <c r="B2" s="84" t="str">
        <f>+Přehled!B2</f>
        <v>Patria Finance, a.s.</v>
      </c>
      <c r="D2" s="295" t="s">
        <v>223</v>
      </c>
    </row>
    <row r="3" ht="10.15" customHeight="1"/>
    <row r="4" spans="2:4" ht="19.15" customHeight="1">
      <c r="B4" s="298" t="s">
        <v>30</v>
      </c>
      <c r="C4" s="51"/>
      <c r="D4" s="46"/>
    </row>
    <row r="5" spans="2:4" ht="20.1" customHeight="1">
      <c r="B5" s="450" t="s">
        <v>274</v>
      </c>
      <c r="C5" s="450"/>
      <c r="D5" s="450"/>
    </row>
    <row r="6" spans="2:4" ht="20.1" customHeight="1">
      <c r="B6" s="289" t="s">
        <v>225</v>
      </c>
      <c r="C6" s="19"/>
      <c r="D6" s="8"/>
    </row>
    <row r="7" spans="2:4" ht="20.1" customHeight="1">
      <c r="B7" s="42" t="s">
        <v>39</v>
      </c>
      <c r="C7" s="43"/>
      <c r="D7" s="387">
        <f>'IF RM1'!D7</f>
        <v>44926</v>
      </c>
    </row>
    <row r="8" spans="2:4" ht="20.1" customHeight="1" thickBot="1">
      <c r="B8" s="8"/>
      <c r="C8" s="8"/>
      <c r="D8" s="8"/>
    </row>
    <row r="9" spans="2:5" ht="15">
      <c r="B9" s="9"/>
      <c r="C9" s="9"/>
      <c r="D9" s="86" t="s">
        <v>0</v>
      </c>
      <c r="E9" s="100" t="s">
        <v>1</v>
      </c>
    </row>
    <row r="10" spans="2:5" ht="15.75" thickBot="1">
      <c r="B10" s="10"/>
      <c r="C10" s="11"/>
      <c r="D10" s="118" t="s">
        <v>12</v>
      </c>
      <c r="E10" s="101" t="s">
        <v>200</v>
      </c>
    </row>
    <row r="11" spans="2:5" ht="14.45" customHeight="1">
      <c r="B11" s="114"/>
      <c r="C11" s="119" t="s">
        <v>31</v>
      </c>
      <c r="D11" s="120"/>
      <c r="E11" s="452" t="s">
        <v>262</v>
      </c>
    </row>
    <row r="12" spans="2:5" ht="106.5" customHeight="1">
      <c r="B12" s="111">
        <v>1</v>
      </c>
      <c r="C12" s="34" t="s">
        <v>373</v>
      </c>
      <c r="D12" s="391" t="s">
        <v>413</v>
      </c>
      <c r="E12" s="453"/>
    </row>
    <row r="13" spans="2:5" ht="14.45" customHeight="1">
      <c r="B13" s="121"/>
      <c r="C13" s="62" t="s">
        <v>32</v>
      </c>
      <c r="D13" s="122"/>
      <c r="E13" s="454" t="s">
        <v>263</v>
      </c>
    </row>
    <row r="14" spans="2:5" ht="14.45" customHeight="1">
      <c r="B14" s="111">
        <v>2</v>
      </c>
      <c r="C14" s="13" t="s">
        <v>390</v>
      </c>
      <c r="D14" s="385" t="s">
        <v>414</v>
      </c>
      <c r="E14" s="455"/>
    </row>
    <row r="15" spans="2:5" ht="15">
      <c r="B15" s="111">
        <v>3</v>
      </c>
      <c r="C15" s="6" t="s">
        <v>40</v>
      </c>
      <c r="D15" s="385">
        <v>4</v>
      </c>
      <c r="E15" s="455"/>
    </row>
    <row r="16" spans="2:5" ht="15.75" thickBot="1">
      <c r="B16" s="112">
        <v>4</v>
      </c>
      <c r="C16" s="123" t="s">
        <v>41</v>
      </c>
      <c r="D16" s="392">
        <v>12</v>
      </c>
      <c r="E16" s="456"/>
    </row>
    <row r="17" ht="18.6" customHeight="1"/>
    <row r="18" spans="2:4" ht="43.5" customHeight="1">
      <c r="B18" s="451" t="s">
        <v>400</v>
      </c>
      <c r="C18" s="451"/>
      <c r="D18" s="451"/>
    </row>
    <row r="19" spans="2:4" ht="15">
      <c r="B19" s="457" t="s">
        <v>374</v>
      </c>
      <c r="C19" s="457"/>
      <c r="D19" s="457"/>
    </row>
  </sheetData>
  <mergeCells count="5">
    <mergeCell ref="B5:D5"/>
    <mergeCell ref="B18:D18"/>
    <mergeCell ref="E11:E12"/>
    <mergeCell ref="E13:E16"/>
    <mergeCell ref="B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4" r:id="rId1"/>
  <headerFooter>
    <oddHeader>&amp;C&amp;"Calibri"&amp;10&amp;K000000Internal&amp;1#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workbookViewId="0" topLeftCell="A1">
      <selection activeCell="D24" sqref="D24"/>
    </sheetView>
  </sheetViews>
  <sheetFormatPr defaultColWidth="11.00390625" defaultRowHeight="15"/>
  <cols>
    <col min="1" max="1" width="3.7109375" style="3" customWidth="1"/>
    <col min="2" max="2" width="7.421875" style="7" customWidth="1"/>
    <col min="3" max="3" width="86.00390625" style="0" customWidth="1"/>
    <col min="4" max="4" width="18.57421875" style="0" customWidth="1"/>
    <col min="5" max="5" width="42.8515625" style="0" customWidth="1"/>
    <col min="6" max="6" width="22.28125" style="3" customWidth="1"/>
    <col min="7" max="16384" width="11.00390625" style="3" customWidth="1"/>
  </cols>
  <sheetData>
    <row r="1" spans="2:6" ht="10.15" customHeight="1">
      <c r="B1" s="35"/>
      <c r="F1"/>
    </row>
    <row r="2" spans="2:6" ht="15.75">
      <c r="B2" s="84" t="str">
        <f>+Přehled!B2</f>
        <v>Patria Finance, a.s.</v>
      </c>
      <c r="D2" s="84"/>
      <c r="E2" s="295" t="s">
        <v>223</v>
      </c>
      <c r="F2"/>
    </row>
    <row r="3" spans="2:6" ht="10.15" customHeight="1">
      <c r="B3" s="35"/>
      <c r="F3"/>
    </row>
    <row r="4" spans="2:6" ht="20.1" customHeight="1">
      <c r="B4" s="297" t="s">
        <v>249</v>
      </c>
      <c r="C4" s="45"/>
      <c r="D4" s="45"/>
      <c r="E4" s="64"/>
      <c r="F4"/>
    </row>
    <row r="5" spans="2:6" ht="34.9" customHeight="1">
      <c r="B5" s="446" t="s">
        <v>275</v>
      </c>
      <c r="C5" s="461"/>
      <c r="D5" s="461"/>
      <c r="E5" s="461"/>
      <c r="F5"/>
    </row>
    <row r="6" spans="2:6" ht="16.15" customHeight="1">
      <c r="B6" s="289" t="s">
        <v>225</v>
      </c>
      <c r="C6" s="15"/>
      <c r="D6" s="15"/>
      <c r="F6" s="79"/>
    </row>
    <row r="7" spans="2:5" ht="17.45" customHeight="1">
      <c r="B7" s="42" t="s">
        <v>39</v>
      </c>
      <c r="C7" s="43"/>
      <c r="D7" s="104"/>
      <c r="E7" s="387">
        <f>'IF RM1'!D7</f>
        <v>44926</v>
      </c>
    </row>
    <row r="8" spans="2:5" ht="15">
      <c r="B8" s="18"/>
      <c r="E8" s="3"/>
    </row>
    <row r="9" spans="2:5" ht="15.75" thickBot="1">
      <c r="B9" s="18"/>
      <c r="D9" s="98" t="s">
        <v>204</v>
      </c>
      <c r="E9" s="98"/>
    </row>
    <row r="10" spans="2:5" ht="15">
      <c r="B10" s="4"/>
      <c r="D10" s="124" t="s">
        <v>83</v>
      </c>
      <c r="E10" s="125" t="s">
        <v>84</v>
      </c>
    </row>
    <row r="11" spans="2:5" ht="45.75" thickBot="1">
      <c r="B11" s="4"/>
      <c r="C11" s="4"/>
      <c r="D11" s="126" t="s">
        <v>391</v>
      </c>
      <c r="E11" s="127" t="s">
        <v>85</v>
      </c>
    </row>
    <row r="12" spans="2:5" s="5" customFormat="1" ht="18" customHeight="1" thickBot="1">
      <c r="B12" s="458" t="s">
        <v>392</v>
      </c>
      <c r="C12" s="459"/>
      <c r="D12" s="459"/>
      <c r="E12" s="460"/>
    </row>
    <row r="13" spans="2:5" ht="15">
      <c r="B13" s="217">
        <v>1</v>
      </c>
      <c r="C13" s="218" t="s">
        <v>86</v>
      </c>
      <c r="D13" s="393">
        <v>285602209.02</v>
      </c>
      <c r="E13" s="110"/>
    </row>
    <row r="14" spans="2:5" ht="15">
      <c r="B14" s="219">
        <v>2</v>
      </c>
      <c r="C14" s="220" t="s">
        <v>87</v>
      </c>
      <c r="D14" s="394">
        <f>D13</f>
        <v>285602209.02</v>
      </c>
      <c r="E14" s="128"/>
    </row>
    <row r="15" spans="2:5" ht="15">
      <c r="B15" s="219">
        <v>3</v>
      </c>
      <c r="C15" s="220" t="s">
        <v>88</v>
      </c>
      <c r="D15" s="394">
        <f>D14</f>
        <v>285602209.02</v>
      </c>
      <c r="E15" s="128"/>
    </row>
    <row r="16" spans="2:5" ht="15">
      <c r="B16" s="111">
        <v>4</v>
      </c>
      <c r="C16" s="6" t="s">
        <v>89</v>
      </c>
      <c r="D16" s="394">
        <v>150000000</v>
      </c>
      <c r="E16" s="128"/>
    </row>
    <row r="17" spans="2:5" ht="15">
      <c r="B17" s="111">
        <v>5</v>
      </c>
      <c r="C17" s="6" t="s">
        <v>90</v>
      </c>
      <c r="D17" s="394">
        <v>0</v>
      </c>
      <c r="E17" s="128"/>
    </row>
    <row r="18" spans="2:5" ht="15">
      <c r="B18" s="111">
        <v>6</v>
      </c>
      <c r="C18" s="6" t="s">
        <v>91</v>
      </c>
      <c r="D18" s="394">
        <v>0</v>
      </c>
      <c r="E18" s="128"/>
    </row>
    <row r="19" spans="2:5" ht="15">
      <c r="B19" s="111">
        <v>7</v>
      </c>
      <c r="C19" s="6" t="s">
        <v>92</v>
      </c>
      <c r="D19" s="394"/>
      <c r="E19" s="128"/>
    </row>
    <row r="20" spans="2:5" ht="15">
      <c r="B20" s="111">
        <v>8</v>
      </c>
      <c r="C20" s="6" t="s">
        <v>93</v>
      </c>
      <c r="D20" s="394">
        <v>281467617.02</v>
      </c>
      <c r="E20" s="128"/>
    </row>
    <row r="21" spans="2:5" ht="15">
      <c r="B21" s="111">
        <v>9</v>
      </c>
      <c r="C21" s="6" t="s">
        <v>94</v>
      </c>
      <c r="D21" s="394"/>
      <c r="E21" s="128"/>
    </row>
    <row r="22" spans="2:5" ht="15">
      <c r="B22" s="111">
        <v>10</v>
      </c>
      <c r="C22" s="6" t="s">
        <v>95</v>
      </c>
      <c r="D22" s="394"/>
      <c r="E22" s="128"/>
    </row>
    <row r="23" spans="2:5" ht="15">
      <c r="B23" s="111">
        <v>11</v>
      </c>
      <c r="C23" s="6" t="s">
        <v>93</v>
      </c>
      <c r="D23" s="394"/>
      <c r="E23" s="128"/>
    </row>
    <row r="24" spans="2:5" ht="15">
      <c r="B24" s="111">
        <v>12</v>
      </c>
      <c r="C24" s="6" t="s">
        <v>96</v>
      </c>
      <c r="D24" s="394">
        <v>-145865408</v>
      </c>
      <c r="E24" s="128"/>
    </row>
    <row r="25" spans="2:5" ht="15">
      <c r="B25" s="111">
        <v>13</v>
      </c>
      <c r="C25" s="221" t="s">
        <v>97</v>
      </c>
      <c r="D25" s="394"/>
      <c r="E25" s="128"/>
    </row>
    <row r="26" spans="2:5" ht="15">
      <c r="B26" s="111">
        <v>14</v>
      </c>
      <c r="C26" s="222" t="s">
        <v>98</v>
      </c>
      <c r="D26" s="394"/>
      <c r="E26" s="128"/>
    </row>
    <row r="27" spans="2:5" ht="15">
      <c r="B27" s="111">
        <v>15</v>
      </c>
      <c r="C27" s="222" t="s">
        <v>99</v>
      </c>
      <c r="D27" s="394"/>
      <c r="E27" s="128"/>
    </row>
    <row r="28" spans="2:5" ht="15">
      <c r="B28" s="111">
        <v>16</v>
      </c>
      <c r="C28" s="222" t="s">
        <v>100</v>
      </c>
      <c r="D28" s="394"/>
      <c r="E28" s="128"/>
    </row>
    <row r="29" spans="2:5" ht="15">
      <c r="B29" s="111">
        <v>17</v>
      </c>
      <c r="C29" s="221" t="s">
        <v>101</v>
      </c>
      <c r="D29" s="394"/>
      <c r="E29" s="128"/>
    </row>
    <row r="30" spans="2:5" ht="15">
      <c r="B30" s="111">
        <v>18</v>
      </c>
      <c r="C30" s="221" t="s">
        <v>102</v>
      </c>
      <c r="D30" s="394"/>
      <c r="E30" s="128"/>
    </row>
    <row r="31" spans="2:5" ht="15">
      <c r="B31" s="111">
        <v>19</v>
      </c>
      <c r="C31" s="221" t="s">
        <v>103</v>
      </c>
      <c r="D31" s="394">
        <v>-145865408</v>
      </c>
      <c r="E31" s="128"/>
    </row>
    <row r="32" spans="2:5" ht="30">
      <c r="B32" s="111">
        <v>20</v>
      </c>
      <c r="C32" s="223" t="s">
        <v>104</v>
      </c>
      <c r="D32" s="395">
        <v>0</v>
      </c>
      <c r="E32" s="224"/>
    </row>
    <row r="33" spans="2:5" ht="15">
      <c r="B33" s="111">
        <v>21</v>
      </c>
      <c r="C33" s="223" t="s">
        <v>105</v>
      </c>
      <c r="D33" s="395"/>
      <c r="E33" s="224"/>
    </row>
    <row r="34" spans="2:5" ht="30">
      <c r="B34" s="111">
        <v>22</v>
      </c>
      <c r="C34" s="223" t="s">
        <v>106</v>
      </c>
      <c r="D34" s="395"/>
      <c r="E34" s="224"/>
    </row>
    <row r="35" spans="2:5" ht="30">
      <c r="B35" s="111">
        <v>23</v>
      </c>
      <c r="C35" s="225" t="s">
        <v>107</v>
      </c>
      <c r="D35" s="394">
        <v>0</v>
      </c>
      <c r="E35" s="128"/>
    </row>
    <row r="36" spans="2:5" ht="30">
      <c r="B36" s="111">
        <v>24</v>
      </c>
      <c r="C36" s="225" t="s">
        <v>108</v>
      </c>
      <c r="D36" s="394">
        <v>0</v>
      </c>
      <c r="E36" s="128"/>
    </row>
    <row r="37" spans="2:5" ht="15">
      <c r="B37" s="111">
        <v>25</v>
      </c>
      <c r="C37" s="225" t="s">
        <v>109</v>
      </c>
      <c r="D37" s="394"/>
      <c r="E37" s="128"/>
    </row>
    <row r="38" spans="2:5" ht="15">
      <c r="B38" s="111">
        <v>26</v>
      </c>
      <c r="C38" s="225" t="s">
        <v>110</v>
      </c>
      <c r="D38" s="394">
        <v>0</v>
      </c>
      <c r="E38" s="128"/>
    </row>
    <row r="39" spans="2:5" ht="15">
      <c r="B39" s="111">
        <v>27</v>
      </c>
      <c r="C39" s="226" t="s">
        <v>111</v>
      </c>
      <c r="D39" s="394">
        <v>0</v>
      </c>
      <c r="E39" s="128"/>
    </row>
    <row r="40" spans="2:5" ht="15">
      <c r="B40" s="111">
        <v>28</v>
      </c>
      <c r="C40" s="227" t="s">
        <v>112</v>
      </c>
      <c r="D40" s="394"/>
      <c r="E40" s="128"/>
    </row>
    <row r="41" spans="2:5" ht="15">
      <c r="B41" s="111">
        <v>29</v>
      </c>
      <c r="C41" s="34" t="s">
        <v>113</v>
      </c>
      <c r="D41" s="394"/>
      <c r="E41" s="128"/>
    </row>
    <row r="42" spans="2:5" ht="15">
      <c r="B42" s="111">
        <v>30</v>
      </c>
      <c r="C42" s="34" t="s">
        <v>90</v>
      </c>
      <c r="D42" s="394"/>
      <c r="E42" s="128"/>
    </row>
    <row r="43" spans="2:5" ht="15">
      <c r="B43" s="111">
        <v>31</v>
      </c>
      <c r="C43" s="34" t="s">
        <v>114</v>
      </c>
      <c r="D43" s="394"/>
      <c r="E43" s="128"/>
    </row>
    <row r="44" spans="2:5" ht="15">
      <c r="B44" s="111">
        <v>32</v>
      </c>
      <c r="C44" s="225" t="s">
        <v>115</v>
      </c>
      <c r="D44" s="394"/>
      <c r="E44" s="128"/>
    </row>
    <row r="45" spans="2:5" ht="15">
      <c r="B45" s="111">
        <v>33</v>
      </c>
      <c r="C45" s="228" t="s">
        <v>116</v>
      </c>
      <c r="D45" s="394"/>
      <c r="E45" s="128"/>
    </row>
    <row r="46" spans="2:5" ht="15">
      <c r="B46" s="111">
        <v>34</v>
      </c>
      <c r="C46" s="228" t="s">
        <v>117</v>
      </c>
      <c r="D46" s="394"/>
      <c r="E46" s="128"/>
    </row>
    <row r="47" spans="2:5" ht="15">
      <c r="B47" s="111">
        <v>35</v>
      </c>
      <c r="C47" s="228" t="s">
        <v>118</v>
      </c>
      <c r="D47" s="394"/>
      <c r="E47" s="128"/>
    </row>
    <row r="48" spans="2:5" ht="30">
      <c r="B48" s="111">
        <v>36</v>
      </c>
      <c r="C48" s="225" t="s">
        <v>119</v>
      </c>
      <c r="D48" s="394"/>
      <c r="E48" s="128"/>
    </row>
    <row r="49" spans="2:5" ht="30">
      <c r="B49" s="111">
        <v>37</v>
      </c>
      <c r="C49" s="225" t="s">
        <v>120</v>
      </c>
      <c r="D49" s="394"/>
      <c r="E49" s="128"/>
    </row>
    <row r="50" spans="2:5" ht="15">
      <c r="B50" s="111">
        <v>38</v>
      </c>
      <c r="C50" s="225" t="s">
        <v>110</v>
      </c>
      <c r="D50" s="394"/>
      <c r="E50" s="128"/>
    </row>
    <row r="51" spans="2:5" ht="15">
      <c r="B51" s="111">
        <v>39</v>
      </c>
      <c r="C51" s="226" t="s">
        <v>121</v>
      </c>
      <c r="D51" s="394"/>
      <c r="E51" s="128"/>
    </row>
    <row r="52" spans="2:5" ht="15">
      <c r="B52" s="111">
        <v>40</v>
      </c>
      <c r="C52" s="227" t="s">
        <v>122</v>
      </c>
      <c r="D52" s="394">
        <v>0</v>
      </c>
      <c r="E52" s="128"/>
    </row>
    <row r="53" spans="2:5" ht="15">
      <c r="B53" s="111">
        <v>41</v>
      </c>
      <c r="C53" s="34" t="s">
        <v>113</v>
      </c>
      <c r="D53" s="394"/>
      <c r="E53" s="128"/>
    </row>
    <row r="54" spans="2:5" ht="15">
      <c r="B54" s="111">
        <v>42</v>
      </c>
      <c r="C54" s="34" t="s">
        <v>90</v>
      </c>
      <c r="D54" s="394"/>
      <c r="E54" s="128"/>
    </row>
    <row r="55" spans="2:5" ht="15">
      <c r="B55" s="111">
        <v>43</v>
      </c>
      <c r="C55" s="34" t="s">
        <v>123</v>
      </c>
      <c r="D55" s="394"/>
      <c r="E55" s="128"/>
    </row>
    <row r="56" spans="2:5" ht="15">
      <c r="B56" s="111">
        <v>44</v>
      </c>
      <c r="C56" s="225" t="s">
        <v>124</v>
      </c>
      <c r="D56" s="394"/>
      <c r="E56" s="128"/>
    </row>
    <row r="57" spans="2:5" ht="15">
      <c r="B57" s="111">
        <v>45</v>
      </c>
      <c r="C57" s="228" t="s">
        <v>125</v>
      </c>
      <c r="D57" s="394"/>
      <c r="E57" s="128"/>
    </row>
    <row r="58" spans="2:5" ht="15">
      <c r="B58" s="111">
        <v>46</v>
      </c>
      <c r="C58" s="228" t="s">
        <v>126</v>
      </c>
      <c r="D58" s="394"/>
      <c r="E58" s="128"/>
    </row>
    <row r="59" spans="2:5" ht="15">
      <c r="B59" s="111">
        <v>47</v>
      </c>
      <c r="C59" s="228" t="s">
        <v>127</v>
      </c>
      <c r="D59" s="394"/>
      <c r="E59" s="128"/>
    </row>
    <row r="60" spans="2:5" ht="30">
      <c r="B60" s="111">
        <v>48</v>
      </c>
      <c r="C60" s="225" t="s">
        <v>128</v>
      </c>
      <c r="D60" s="394"/>
      <c r="E60" s="128"/>
    </row>
    <row r="61" spans="2:5" ht="30">
      <c r="B61" s="111">
        <v>49</v>
      </c>
      <c r="C61" s="225" t="s">
        <v>129</v>
      </c>
      <c r="D61" s="394"/>
      <c r="E61" s="128"/>
    </row>
    <row r="62" spans="2:5" ht="15.75" thickBot="1">
      <c r="B62" s="112">
        <v>50</v>
      </c>
      <c r="C62" s="229" t="s">
        <v>130</v>
      </c>
      <c r="D62" s="396"/>
      <c r="E62" s="230"/>
    </row>
    <row r="63" spans="2:5" ht="15">
      <c r="B63" s="49"/>
      <c r="C63" s="50"/>
      <c r="D63" s="50"/>
      <c r="E63" s="50"/>
    </row>
    <row r="64" spans="2:5" ht="22.9" customHeight="1">
      <c r="B64" s="462" t="s">
        <v>376</v>
      </c>
      <c r="C64" s="462"/>
      <c r="D64" s="462"/>
      <c r="E64" s="462"/>
    </row>
    <row r="65" spans="2:5" ht="20.45" customHeight="1">
      <c r="B65" s="457" t="s">
        <v>377</v>
      </c>
      <c r="C65" s="457"/>
      <c r="D65" s="457"/>
      <c r="E65" s="457"/>
    </row>
    <row r="66" ht="15">
      <c r="B66"/>
    </row>
    <row r="67" ht="15">
      <c r="B67"/>
    </row>
    <row r="68" ht="15">
      <c r="B68"/>
    </row>
    <row r="69" ht="13.15" customHeight="1">
      <c r="B69"/>
    </row>
    <row r="70" ht="13.15" customHeight="1">
      <c r="B70"/>
    </row>
    <row r="71" ht="15">
      <c r="B71"/>
    </row>
    <row r="72" ht="15">
      <c r="B72"/>
    </row>
    <row r="73" ht="15">
      <c r="B73"/>
    </row>
    <row r="74" ht="15">
      <c r="B74"/>
    </row>
    <row r="75" ht="15">
      <c r="B75"/>
    </row>
    <row r="76" ht="15">
      <c r="B76"/>
    </row>
    <row r="77" ht="15">
      <c r="B77"/>
    </row>
    <row r="78" ht="15">
      <c r="B78"/>
    </row>
    <row r="79" ht="15">
      <c r="B79"/>
    </row>
    <row r="80" ht="15">
      <c r="B80"/>
    </row>
    <row r="81" ht="15">
      <c r="B81"/>
    </row>
    <row r="82" ht="15">
      <c r="B82"/>
    </row>
    <row r="83" ht="15">
      <c r="B83"/>
    </row>
    <row r="84" ht="15">
      <c r="B84"/>
    </row>
    <row r="85" ht="15">
      <c r="B85"/>
    </row>
    <row r="86" ht="15">
      <c r="B86"/>
    </row>
    <row r="87" ht="15">
      <c r="B87"/>
    </row>
    <row r="88" ht="15">
      <c r="B88"/>
    </row>
    <row r="89" ht="15">
      <c r="B89"/>
    </row>
    <row r="90" ht="15">
      <c r="B90"/>
    </row>
    <row r="91" ht="15">
      <c r="B91"/>
    </row>
    <row r="92" ht="15">
      <c r="B92"/>
    </row>
    <row r="93" ht="15">
      <c r="B93"/>
    </row>
    <row r="94" ht="15">
      <c r="B94"/>
    </row>
    <row r="95" ht="15">
      <c r="B95"/>
    </row>
    <row r="96" ht="15">
      <c r="B96"/>
    </row>
    <row r="97" ht="15">
      <c r="B97"/>
    </row>
    <row r="98" ht="15">
      <c r="B98"/>
    </row>
    <row r="99" ht="15">
      <c r="B99"/>
    </row>
    <row r="100" ht="15">
      <c r="B100"/>
    </row>
    <row r="101" ht="15">
      <c r="B101"/>
    </row>
    <row r="102" ht="15">
      <c r="B102"/>
    </row>
    <row r="103" ht="15">
      <c r="B103"/>
    </row>
    <row r="104" ht="15">
      <c r="B104"/>
    </row>
    <row r="105" ht="15">
      <c r="B105"/>
    </row>
    <row r="106" ht="15">
      <c r="B106"/>
    </row>
    <row r="107" ht="15">
      <c r="B107"/>
    </row>
    <row r="108" ht="15">
      <c r="B108"/>
    </row>
    <row r="109" ht="15">
      <c r="B109"/>
    </row>
    <row r="110" ht="15">
      <c r="B110"/>
    </row>
  </sheetData>
  <mergeCells count="4">
    <mergeCell ref="B12:E12"/>
    <mergeCell ref="B5:E5"/>
    <mergeCell ref="B64:E64"/>
    <mergeCell ref="B65:E65"/>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82" r:id="rId1"/>
  <headerFooter>
    <oddHeader>&amp;C&amp;"Calibri"&amp;10&amp;K000000Internal&amp;1#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47"/>
  <sheetViews>
    <sheetView showGridLines="0" workbookViewId="0" topLeftCell="A1">
      <selection activeCell="D37" sqref="D37"/>
    </sheetView>
  </sheetViews>
  <sheetFormatPr defaultColWidth="11.00390625" defaultRowHeight="15"/>
  <cols>
    <col min="1" max="1" width="3.7109375" style="300" customWidth="1"/>
    <col min="2" max="2" width="7.00390625" style="300" customWidth="1"/>
    <col min="3" max="3" width="47.7109375" style="300" customWidth="1"/>
    <col min="4" max="4" width="42.421875" style="300" customWidth="1"/>
    <col min="5" max="5" width="33.7109375" style="300" customWidth="1"/>
    <col min="6" max="6" width="29.7109375" style="300" customWidth="1"/>
    <col min="7" max="7" width="25.00390625" style="300" customWidth="1"/>
    <col min="8" max="16384" width="11.00390625" style="300" customWidth="1"/>
  </cols>
  <sheetData>
    <row r="1" ht="10.15" customHeight="1"/>
    <row r="2" spans="2:6" ht="15.75">
      <c r="B2" s="301" t="str">
        <f>+Přehled!B2</f>
        <v>Patria Finance, a.s.</v>
      </c>
      <c r="D2" s="301"/>
      <c r="F2" s="295" t="s">
        <v>223</v>
      </c>
    </row>
    <row r="3" ht="10.15" customHeight="1"/>
    <row r="4" spans="2:7" ht="15.75">
      <c r="B4" s="63" t="s">
        <v>182</v>
      </c>
      <c r="C4" s="302"/>
      <c r="D4" s="302"/>
      <c r="E4" s="302"/>
      <c r="F4" s="303"/>
      <c r="G4" s="67"/>
    </row>
    <row r="5" spans="2:7" ht="34.35" customHeight="1">
      <c r="B5" s="464" t="s">
        <v>276</v>
      </c>
      <c r="C5" s="464"/>
      <c r="D5" s="464"/>
      <c r="E5" s="464"/>
      <c r="F5" s="464"/>
      <c r="G5" s="67"/>
    </row>
    <row r="6" spans="2:7" ht="16.15" customHeight="1">
      <c r="B6" s="304" t="s">
        <v>225</v>
      </c>
      <c r="C6" s="19"/>
      <c r="E6" s="67"/>
      <c r="G6" s="67"/>
    </row>
    <row r="7" spans="2:6" ht="16.15" customHeight="1">
      <c r="B7" s="305" t="s">
        <v>218</v>
      </c>
      <c r="C7" s="305"/>
      <c r="D7" s="305"/>
      <c r="E7" s="305"/>
      <c r="F7" s="305"/>
    </row>
    <row r="8" spans="2:6" ht="16.15" customHeight="1">
      <c r="B8" s="341" t="s">
        <v>230</v>
      </c>
      <c r="C8" s="306"/>
      <c r="D8" s="306"/>
      <c r="E8" s="306"/>
      <c r="F8" s="306"/>
    </row>
    <row r="9" spans="2:6" ht="16.15" customHeight="1">
      <c r="B9" s="307" t="s">
        <v>39</v>
      </c>
      <c r="C9" s="308"/>
      <c r="D9" s="308"/>
      <c r="E9" s="104"/>
      <c r="F9" s="387">
        <f>'IF RM1'!D7</f>
        <v>44926</v>
      </c>
    </row>
    <row r="10" spans="2:6" ht="15">
      <c r="B10" s="306"/>
      <c r="C10" s="67"/>
      <c r="D10" s="306"/>
      <c r="E10" s="306"/>
      <c r="F10" s="306"/>
    </row>
    <row r="11" spans="2:6" ht="15.75" thickBot="1">
      <c r="B11" s="306"/>
      <c r="C11" s="67"/>
      <c r="D11" s="306"/>
      <c r="E11" s="309" t="s">
        <v>204</v>
      </c>
      <c r="F11" s="306"/>
    </row>
    <row r="12" spans="2:6" ht="15">
      <c r="B12" s="310"/>
      <c r="C12" s="311"/>
      <c r="D12" s="312" t="s">
        <v>0</v>
      </c>
      <c r="E12" s="344" t="s">
        <v>1</v>
      </c>
      <c r="F12" s="313" t="s">
        <v>2</v>
      </c>
    </row>
    <row r="13" spans="2:6" ht="30">
      <c r="B13" s="310"/>
      <c r="C13" s="314"/>
      <c r="D13" s="315" t="s">
        <v>131</v>
      </c>
      <c r="E13" s="345" t="s">
        <v>132</v>
      </c>
      <c r="F13" s="316" t="s">
        <v>264</v>
      </c>
    </row>
    <row r="14" spans="2:6" ht="15.75" thickBot="1">
      <c r="B14" s="310"/>
      <c r="C14" s="314"/>
      <c r="D14" s="317" t="s">
        <v>133</v>
      </c>
      <c r="E14" s="346" t="s">
        <v>133</v>
      </c>
      <c r="F14" s="318"/>
    </row>
    <row r="15" spans="2:6" ht="16.5" customHeight="1" thickBot="1">
      <c r="B15" s="465" t="s">
        <v>134</v>
      </c>
      <c r="C15" s="466"/>
      <c r="D15" s="466"/>
      <c r="E15" s="466"/>
      <c r="F15" s="467"/>
    </row>
    <row r="16" spans="2:6" ht="15">
      <c r="B16" s="319">
        <v>1</v>
      </c>
      <c r="C16" s="320" t="s">
        <v>433</v>
      </c>
      <c r="D16" s="419">
        <v>697800000</v>
      </c>
      <c r="E16" s="338"/>
      <c r="F16" s="353"/>
    </row>
    <row r="17" spans="2:6" ht="15">
      <c r="B17" s="321">
        <v>2</v>
      </c>
      <c r="C17" s="322" t="s">
        <v>434</v>
      </c>
      <c r="D17" s="420">
        <v>19984000</v>
      </c>
      <c r="E17" s="339"/>
      <c r="F17" s="333"/>
    </row>
    <row r="18" spans="2:6" ht="15">
      <c r="B18" s="321">
        <v>3</v>
      </c>
      <c r="C18" s="322" t="s">
        <v>435</v>
      </c>
      <c r="D18" s="420">
        <v>2584672000</v>
      </c>
      <c r="E18" s="339"/>
      <c r="F18" s="325"/>
    </row>
    <row r="19" spans="2:6" ht="15">
      <c r="B19" s="321">
        <v>4</v>
      </c>
      <c r="C19" s="322" t="s">
        <v>436</v>
      </c>
      <c r="D19" s="420">
        <v>52592000</v>
      </c>
      <c r="E19" s="339"/>
      <c r="F19" s="324"/>
    </row>
    <row r="20" spans="2:6" ht="15">
      <c r="B20" s="321">
        <v>5</v>
      </c>
      <c r="C20" s="322" t="s">
        <v>437</v>
      </c>
      <c r="D20" s="420">
        <v>145865000</v>
      </c>
      <c r="E20" s="339"/>
      <c r="F20" s="324">
        <v>12</v>
      </c>
    </row>
    <row r="21" spans="2:6" ht="15">
      <c r="B21" s="321">
        <v>6</v>
      </c>
      <c r="C21" s="326" t="s">
        <v>438</v>
      </c>
      <c r="D21" s="420">
        <v>13565000</v>
      </c>
      <c r="E21" s="339"/>
      <c r="F21" s="324"/>
    </row>
    <row r="22" spans="2:6" ht="15">
      <c r="B22" s="321"/>
      <c r="C22" s="326"/>
      <c r="D22" s="420"/>
      <c r="E22" s="339"/>
      <c r="F22" s="324"/>
    </row>
    <row r="23" spans="2:6" ht="15">
      <c r="B23" s="321"/>
      <c r="C23" s="326"/>
      <c r="D23" s="420"/>
      <c r="E23" s="339"/>
      <c r="F23" s="324"/>
    </row>
    <row r="24" spans="2:6" ht="15">
      <c r="B24" s="321"/>
      <c r="C24" s="322"/>
      <c r="D24" s="420"/>
      <c r="E24" s="339"/>
      <c r="F24" s="324"/>
    </row>
    <row r="25" spans="2:6" ht="15.75" thickBot="1">
      <c r="B25" s="327" t="s">
        <v>5</v>
      </c>
      <c r="C25" s="328" t="s">
        <v>135</v>
      </c>
      <c r="D25" s="421">
        <v>3514478000</v>
      </c>
      <c r="E25" s="340"/>
      <c r="F25" s="329"/>
    </row>
    <row r="26" spans="2:6" ht="16.5" customHeight="1" thickBot="1">
      <c r="B26" s="465" t="s">
        <v>136</v>
      </c>
      <c r="C26" s="466"/>
      <c r="D26" s="466"/>
      <c r="E26" s="466"/>
      <c r="F26" s="467"/>
    </row>
    <row r="27" spans="2:6" ht="15">
      <c r="B27" s="330">
        <v>1</v>
      </c>
      <c r="C27" s="331" t="s">
        <v>439</v>
      </c>
      <c r="D27" s="422">
        <v>1036740000</v>
      </c>
      <c r="E27" s="342"/>
      <c r="F27" s="332"/>
    </row>
    <row r="28" spans="2:6" ht="15">
      <c r="B28" s="321">
        <v>2</v>
      </c>
      <c r="C28" s="322" t="s">
        <v>440</v>
      </c>
      <c r="D28" s="420">
        <v>9676000</v>
      </c>
      <c r="E28" s="339"/>
      <c r="F28" s="333"/>
    </row>
    <row r="29" spans="2:6" ht="15">
      <c r="B29" s="321">
        <v>3</v>
      </c>
      <c r="C29" s="322" t="s">
        <v>441</v>
      </c>
      <c r="D29" s="420">
        <v>1703306000</v>
      </c>
      <c r="E29" s="339"/>
      <c r="F29" s="333"/>
    </row>
    <row r="30" spans="2:6" ht="15">
      <c r="B30" s="321">
        <v>4</v>
      </c>
      <c r="C30" s="322" t="s">
        <v>442</v>
      </c>
      <c r="D30" s="420">
        <v>18830000</v>
      </c>
      <c r="E30" s="339"/>
      <c r="F30" s="333"/>
    </row>
    <row r="31" spans="2:6" ht="15">
      <c r="B31" s="321">
        <v>5</v>
      </c>
      <c r="C31" s="326" t="s">
        <v>443</v>
      </c>
      <c r="D31" s="420">
        <v>1760000</v>
      </c>
      <c r="E31" s="339"/>
      <c r="F31" s="333"/>
    </row>
    <row r="32" spans="2:6" ht="15">
      <c r="B32" s="321">
        <v>6</v>
      </c>
      <c r="C32" s="322" t="s">
        <v>444</v>
      </c>
      <c r="D32" s="420">
        <v>23682000</v>
      </c>
      <c r="E32" s="339"/>
      <c r="F32" s="333"/>
    </row>
    <row r="33" spans="2:6" ht="15">
      <c r="B33" s="321">
        <v>7</v>
      </c>
      <c r="C33" s="322" t="s">
        <v>445</v>
      </c>
      <c r="D33" s="420">
        <v>7341000</v>
      </c>
      <c r="E33" s="339"/>
      <c r="F33" s="333"/>
    </row>
    <row r="34" spans="2:6" ht="15">
      <c r="B34" s="321"/>
      <c r="C34" s="322"/>
      <c r="D34" s="323"/>
      <c r="E34" s="339"/>
      <c r="F34" s="333"/>
    </row>
    <row r="35" spans="2:6" ht="15.75" thickBot="1">
      <c r="B35" s="327" t="s">
        <v>5</v>
      </c>
      <c r="C35" s="328" t="s">
        <v>137</v>
      </c>
      <c r="D35" s="421">
        <v>2801335000</v>
      </c>
      <c r="E35" s="340"/>
      <c r="F35" s="334"/>
    </row>
    <row r="36" spans="2:6" ht="16.5" customHeight="1" thickBot="1">
      <c r="B36" s="465" t="s">
        <v>138</v>
      </c>
      <c r="C36" s="466"/>
      <c r="D36" s="466"/>
      <c r="E36" s="466"/>
      <c r="F36" s="467"/>
    </row>
    <row r="37" spans="2:6" ht="15">
      <c r="B37" s="330">
        <v>1</v>
      </c>
      <c r="C37" s="331" t="s">
        <v>420</v>
      </c>
      <c r="D37" s="422">
        <v>150000000</v>
      </c>
      <c r="E37" s="342"/>
      <c r="F37" s="332">
        <v>4</v>
      </c>
    </row>
    <row r="38" spans="2:6" ht="15">
      <c r="B38" s="321">
        <v>2</v>
      </c>
      <c r="C38" s="326" t="s">
        <v>446</v>
      </c>
      <c r="D38" s="420">
        <v>46468000</v>
      </c>
      <c r="E38" s="339"/>
      <c r="F38" s="333"/>
    </row>
    <row r="39" spans="2:6" ht="15">
      <c r="B39" s="321">
        <v>3</v>
      </c>
      <c r="C39" s="326" t="s">
        <v>447</v>
      </c>
      <c r="D39" s="420">
        <v>239000000</v>
      </c>
      <c r="E39" s="339"/>
      <c r="F39" s="333"/>
    </row>
    <row r="40" spans="2:6" ht="15">
      <c r="B40" s="321">
        <v>4</v>
      </c>
      <c r="C40" s="326" t="s">
        <v>448</v>
      </c>
      <c r="D40" s="420">
        <v>77000</v>
      </c>
      <c r="E40" s="339"/>
      <c r="F40" s="333"/>
    </row>
    <row r="41" spans="2:6" ht="15">
      <c r="B41" s="321">
        <v>5</v>
      </c>
      <c r="C41" s="326" t="s">
        <v>449</v>
      </c>
      <c r="D41" s="420">
        <v>277598000</v>
      </c>
      <c r="E41" s="339"/>
      <c r="F41" s="333"/>
    </row>
    <row r="42" spans="2:6" ht="15">
      <c r="B42" s="321"/>
      <c r="C42" s="322"/>
      <c r="D42" s="420"/>
      <c r="E42" s="339"/>
      <c r="F42" s="333"/>
    </row>
    <row r="43" spans="2:6" ht="15.75" thickBot="1">
      <c r="B43" s="335" t="s">
        <v>5</v>
      </c>
      <c r="C43" s="336" t="s">
        <v>139</v>
      </c>
      <c r="D43" s="423">
        <v>713143000</v>
      </c>
      <c r="E43" s="343"/>
      <c r="F43" s="337"/>
    </row>
    <row r="45" spans="2:6" ht="77.65" customHeight="1">
      <c r="B45" s="463" t="s">
        <v>250</v>
      </c>
      <c r="C45" s="463"/>
      <c r="D45" s="463"/>
      <c r="E45" s="463"/>
      <c r="F45" s="463"/>
    </row>
    <row r="46" ht="9.6" customHeight="1"/>
    <row r="47" spans="2:6" ht="28.15" customHeight="1">
      <c r="B47" s="463" t="s">
        <v>375</v>
      </c>
      <c r="C47" s="463"/>
      <c r="D47" s="463"/>
      <c r="E47" s="463"/>
      <c r="F47" s="463"/>
    </row>
  </sheetData>
  <mergeCells count="6">
    <mergeCell ref="B47:F47"/>
    <mergeCell ref="B5:F5"/>
    <mergeCell ref="B45:F45"/>
    <mergeCell ref="B15:F15"/>
    <mergeCell ref="B26:F26"/>
    <mergeCell ref="B36:F36"/>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79" r:id="rId1"/>
  <headerFooter>
    <oddHeader>&amp;C&amp;"Calibri"&amp;10&amp;K000000Internal&amp;1#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F1048576"/>
  <sheetViews>
    <sheetView showGridLines="0" workbookViewId="0" topLeftCell="A1">
      <selection activeCell="D48" sqref="D48"/>
    </sheetView>
  </sheetViews>
  <sheetFormatPr defaultColWidth="11.00390625" defaultRowHeight="15"/>
  <cols>
    <col min="1" max="1" width="3.7109375" style="8" customWidth="1"/>
    <col min="2" max="2" width="7.7109375" style="8" customWidth="1"/>
    <col min="3" max="3" width="82.8515625" style="8" customWidth="1"/>
    <col min="4" max="4" width="35.7109375" style="8" customWidth="1"/>
    <col min="5" max="5" width="35.28125" style="8" customWidth="1"/>
    <col min="6" max="6" width="26.140625" style="8" customWidth="1"/>
    <col min="7" max="16384" width="11.00390625" style="8" customWidth="1"/>
  </cols>
  <sheetData>
    <row r="1" ht="10.15" customHeight="1"/>
    <row r="2" spans="2:4" ht="15.75">
      <c r="B2" s="84" t="str">
        <f>+Přehled!B2</f>
        <v>Patria Finance, a.s.</v>
      </c>
      <c r="D2" s="295" t="s">
        <v>223</v>
      </c>
    </row>
    <row r="3" ht="10.15" customHeight="1"/>
    <row r="4" spans="2:6" ht="15.75">
      <c r="B4" s="44" t="s">
        <v>257</v>
      </c>
      <c r="C4" s="51"/>
      <c r="D4" s="51"/>
      <c r="E4" s="51"/>
      <c r="F4" s="46"/>
    </row>
    <row r="5" spans="2:5" ht="37.9" customHeight="1">
      <c r="B5" s="468" t="s">
        <v>277</v>
      </c>
      <c r="C5" s="469"/>
      <c r="D5" s="469"/>
      <c r="E5"/>
    </row>
    <row r="6" spans="2:5" ht="16.15" customHeight="1">
      <c r="B6" s="289" t="s">
        <v>225</v>
      </c>
      <c r="C6" s="19"/>
      <c r="E6" s="79"/>
    </row>
    <row r="7" spans="2:6" ht="16.15" customHeight="1">
      <c r="B7" s="42" t="s">
        <v>39</v>
      </c>
      <c r="C7" s="43"/>
      <c r="D7" s="387">
        <f>'IF RM1'!D7</f>
        <v>44926</v>
      </c>
      <c r="E7" s="51"/>
      <c r="F7" s="46"/>
    </row>
    <row r="8" spans="2:3" ht="15.75" thickBot="1">
      <c r="B8" s="18"/>
      <c r="C8" s="19"/>
    </row>
    <row r="9" spans="2:6" ht="15">
      <c r="B9" s="9"/>
      <c r="C9"/>
      <c r="D9" s="40" t="s">
        <v>0</v>
      </c>
      <c r="E9" s="40" t="s">
        <v>381</v>
      </c>
      <c r="F9" s="40" t="s">
        <v>2</v>
      </c>
    </row>
    <row r="10" spans="2:6" ht="15.75" thickBot="1">
      <c r="B10" s="9"/>
      <c r="C10"/>
      <c r="D10" s="378" t="s">
        <v>379</v>
      </c>
      <c r="E10" s="378" t="s">
        <v>380</v>
      </c>
      <c r="F10" s="378" t="s">
        <v>382</v>
      </c>
    </row>
    <row r="11" spans="2:6" ht="18" thickBot="1">
      <c r="B11" s="372"/>
      <c r="C11" s="373" t="s">
        <v>393</v>
      </c>
      <c r="D11" s="379" t="s">
        <v>378</v>
      </c>
      <c r="E11" s="380" t="s">
        <v>378</v>
      </c>
      <c r="F11" s="380" t="s">
        <v>378</v>
      </c>
    </row>
    <row r="12" spans="2:6" ht="15">
      <c r="B12" s="366">
        <v>1</v>
      </c>
      <c r="C12" s="367" t="s">
        <v>140</v>
      </c>
      <c r="D12" s="397" t="s">
        <v>415</v>
      </c>
      <c r="E12" s="110"/>
      <c r="F12" s="110"/>
    </row>
    <row r="13" spans="2:6" ht="15">
      <c r="B13" s="111">
        <v>2</v>
      </c>
      <c r="C13" s="6" t="s">
        <v>141</v>
      </c>
      <c r="D13" s="398" t="s">
        <v>416</v>
      </c>
      <c r="E13" s="128"/>
      <c r="F13" s="128"/>
    </row>
    <row r="14" spans="2:6" ht="15">
      <c r="B14" s="111">
        <v>3</v>
      </c>
      <c r="C14" s="6" t="s">
        <v>142</v>
      </c>
      <c r="D14" s="398" t="s">
        <v>417</v>
      </c>
      <c r="E14" s="128"/>
      <c r="F14" s="128"/>
    </row>
    <row r="15" spans="2:6" ht="60">
      <c r="B15" s="111">
        <v>4</v>
      </c>
      <c r="C15" s="6" t="s">
        <v>143</v>
      </c>
      <c r="D15" s="435" t="s">
        <v>451</v>
      </c>
      <c r="E15" s="128"/>
      <c r="F15" s="128"/>
    </row>
    <row r="16" spans="2:6" ht="15">
      <c r="B16" s="111">
        <v>5</v>
      </c>
      <c r="C16" s="13" t="s">
        <v>265</v>
      </c>
      <c r="D16" s="398" t="s">
        <v>418</v>
      </c>
      <c r="E16" s="128"/>
      <c r="F16" s="128"/>
    </row>
    <row r="17" spans="2:6" ht="15">
      <c r="B17" s="111">
        <v>6</v>
      </c>
      <c r="C17" s="6" t="s">
        <v>259</v>
      </c>
      <c r="D17" s="398">
        <v>150</v>
      </c>
      <c r="E17" s="128"/>
      <c r="F17" s="128"/>
    </row>
    <row r="18" spans="2:6" ht="15">
      <c r="B18" s="111">
        <v>7</v>
      </c>
      <c r="C18" s="6" t="s">
        <v>144</v>
      </c>
      <c r="D18" s="432" t="s">
        <v>419</v>
      </c>
      <c r="E18" s="128"/>
      <c r="F18" s="128"/>
    </row>
    <row r="19" spans="2:6" ht="15">
      <c r="B19" s="111">
        <v>8</v>
      </c>
      <c r="C19" s="6" t="s">
        <v>145</v>
      </c>
      <c r="D19" s="432" t="s">
        <v>419</v>
      </c>
      <c r="E19" s="128"/>
      <c r="F19" s="128"/>
    </row>
    <row r="20" spans="2:6" ht="15">
      <c r="B20" s="111">
        <v>9</v>
      </c>
      <c r="C20" s="6" t="s">
        <v>146</v>
      </c>
      <c r="D20" s="398" t="s">
        <v>453</v>
      </c>
      <c r="E20" s="128"/>
      <c r="F20" s="128"/>
    </row>
    <row r="21" spans="2:6" ht="15">
      <c r="B21" s="111">
        <v>10</v>
      </c>
      <c r="C21" s="6" t="s">
        <v>147</v>
      </c>
      <c r="D21" s="433" t="s">
        <v>452</v>
      </c>
      <c r="E21" s="128"/>
      <c r="F21" s="128"/>
    </row>
    <row r="22" spans="2:6" ht="15">
      <c r="B22" s="111">
        <v>11</v>
      </c>
      <c r="C22" s="6" t="s">
        <v>148</v>
      </c>
      <c r="D22" s="434">
        <v>37074</v>
      </c>
      <c r="E22" s="128"/>
      <c r="F22" s="128"/>
    </row>
    <row r="23" spans="2:6" ht="15">
      <c r="B23" s="111">
        <v>12</v>
      </c>
      <c r="C23" s="6" t="s">
        <v>149</v>
      </c>
      <c r="D23" s="398" t="s">
        <v>454</v>
      </c>
      <c r="E23" s="128"/>
      <c r="F23" s="128"/>
    </row>
    <row r="24" spans="2:6" ht="15">
      <c r="B24" s="111">
        <v>13</v>
      </c>
      <c r="C24" s="6" t="s">
        <v>150</v>
      </c>
      <c r="D24" s="398" t="s">
        <v>453</v>
      </c>
      <c r="E24" s="128"/>
      <c r="F24" s="128"/>
    </row>
    <row r="25" spans="2:6" ht="15">
      <c r="B25" s="111">
        <v>14</v>
      </c>
      <c r="C25" s="6" t="s">
        <v>151</v>
      </c>
      <c r="D25" s="398" t="s">
        <v>453</v>
      </c>
      <c r="E25" s="128"/>
      <c r="F25" s="128"/>
    </row>
    <row r="26" spans="2:6" ht="15">
      <c r="B26" s="111">
        <v>15</v>
      </c>
      <c r="C26" s="6" t="s">
        <v>152</v>
      </c>
      <c r="D26" s="398" t="s">
        <v>453</v>
      </c>
      <c r="E26" s="128"/>
      <c r="F26" s="128"/>
    </row>
    <row r="27" spans="2:6" ht="15">
      <c r="B27" s="111">
        <v>16</v>
      </c>
      <c r="C27" s="6" t="s">
        <v>153</v>
      </c>
      <c r="D27" s="398" t="s">
        <v>453</v>
      </c>
      <c r="E27" s="128"/>
      <c r="F27" s="128"/>
    </row>
    <row r="28" spans="2:6" ht="15">
      <c r="B28" s="111"/>
      <c r="C28" s="12" t="s">
        <v>154</v>
      </c>
      <c r="D28" s="400"/>
      <c r="E28" s="129"/>
      <c r="F28" s="129"/>
    </row>
    <row r="29" spans="2:6" ht="15">
      <c r="B29" s="111">
        <v>17</v>
      </c>
      <c r="C29" s="6" t="s">
        <v>155</v>
      </c>
      <c r="D29" s="399" t="s">
        <v>421</v>
      </c>
      <c r="E29" s="128"/>
      <c r="F29" s="128"/>
    </row>
    <row r="30" spans="2:6" ht="15">
      <c r="B30" s="111">
        <v>18</v>
      </c>
      <c r="C30" s="6" t="s">
        <v>156</v>
      </c>
      <c r="D30" s="398" t="s">
        <v>453</v>
      </c>
      <c r="E30" s="128"/>
      <c r="F30" s="128"/>
    </row>
    <row r="31" spans="2:6" ht="15">
      <c r="B31" s="111">
        <v>19</v>
      </c>
      <c r="C31" s="6" t="s">
        <v>157</v>
      </c>
      <c r="D31" s="398" t="s">
        <v>453</v>
      </c>
      <c r="E31" s="128"/>
      <c r="F31" s="128"/>
    </row>
    <row r="32" spans="2:6" ht="15">
      <c r="B32" s="111">
        <v>20</v>
      </c>
      <c r="C32" s="6" t="s">
        <v>158</v>
      </c>
      <c r="D32" s="398" t="s">
        <v>453</v>
      </c>
      <c r="E32" s="128"/>
      <c r="F32" s="128"/>
    </row>
    <row r="33" spans="2:6" ht="15">
      <c r="B33" s="111">
        <v>21</v>
      </c>
      <c r="C33" s="6" t="s">
        <v>159</v>
      </c>
      <c r="D33" s="398" t="s">
        <v>453</v>
      </c>
      <c r="E33" s="128"/>
      <c r="F33" s="128"/>
    </row>
    <row r="34" spans="2:6" ht="15">
      <c r="B34" s="111">
        <v>22</v>
      </c>
      <c r="C34" s="6" t="s">
        <v>160</v>
      </c>
      <c r="D34" s="398" t="s">
        <v>453</v>
      </c>
      <c r="E34" s="128"/>
      <c r="F34" s="128"/>
    </row>
    <row r="35" spans="2:6" ht="15">
      <c r="B35" s="111">
        <v>23</v>
      </c>
      <c r="C35" s="6" t="s">
        <v>161</v>
      </c>
      <c r="D35" s="398" t="s">
        <v>453</v>
      </c>
      <c r="E35" s="128"/>
      <c r="F35" s="128"/>
    </row>
    <row r="36" spans="2:6" ht="15">
      <c r="B36" s="111">
        <v>24</v>
      </c>
      <c r="C36" s="6" t="s">
        <v>162</v>
      </c>
      <c r="D36" s="399" t="s">
        <v>422</v>
      </c>
      <c r="E36" s="128"/>
      <c r="F36" s="128"/>
    </row>
    <row r="37" spans="2:6" ht="15">
      <c r="B37" s="111">
        <v>25</v>
      </c>
      <c r="C37" s="6" t="s">
        <v>163</v>
      </c>
      <c r="D37" s="398" t="s">
        <v>453</v>
      </c>
      <c r="E37" s="128"/>
      <c r="F37" s="128"/>
    </row>
    <row r="38" spans="2:6" ht="15">
      <c r="B38" s="111">
        <v>26</v>
      </c>
      <c r="C38" s="6" t="s">
        <v>164</v>
      </c>
      <c r="D38" s="398" t="s">
        <v>453</v>
      </c>
      <c r="E38" s="128"/>
      <c r="F38" s="128"/>
    </row>
    <row r="39" spans="2:6" ht="15">
      <c r="B39" s="111">
        <v>27</v>
      </c>
      <c r="C39" s="6" t="s">
        <v>165</v>
      </c>
      <c r="D39" s="398" t="s">
        <v>453</v>
      </c>
      <c r="E39" s="128"/>
      <c r="F39" s="128"/>
    </row>
    <row r="40" spans="2:6" ht="15">
      <c r="B40" s="111">
        <v>28</v>
      </c>
      <c r="C40" s="6" t="s">
        <v>166</v>
      </c>
      <c r="D40" s="398" t="s">
        <v>453</v>
      </c>
      <c r="E40" s="128"/>
      <c r="F40" s="128"/>
    </row>
    <row r="41" spans="2:6" ht="15">
      <c r="B41" s="111">
        <v>29</v>
      </c>
      <c r="C41" s="6" t="s">
        <v>167</v>
      </c>
      <c r="D41" s="398" t="s">
        <v>453</v>
      </c>
      <c r="E41" s="128"/>
      <c r="F41" s="128"/>
    </row>
    <row r="42" spans="2:6" ht="15">
      <c r="B42" s="111">
        <v>30</v>
      </c>
      <c r="C42" s="6" t="s">
        <v>168</v>
      </c>
      <c r="D42" s="398" t="s">
        <v>453</v>
      </c>
      <c r="E42" s="128"/>
      <c r="F42" s="128"/>
    </row>
    <row r="43" spans="2:6" ht="15">
      <c r="B43" s="111">
        <v>31</v>
      </c>
      <c r="C43" s="6" t="s">
        <v>169</v>
      </c>
      <c r="D43" s="398" t="s">
        <v>453</v>
      </c>
      <c r="E43" s="128"/>
      <c r="F43" s="128"/>
    </row>
    <row r="44" spans="2:6" ht="15">
      <c r="B44" s="111">
        <v>32</v>
      </c>
      <c r="C44" s="6" t="s">
        <v>170</v>
      </c>
      <c r="D44" s="398" t="s">
        <v>453</v>
      </c>
      <c r="E44" s="128"/>
      <c r="F44" s="128"/>
    </row>
    <row r="45" spans="2:6" ht="15">
      <c r="B45" s="111">
        <v>33</v>
      </c>
      <c r="C45" s="6" t="s">
        <v>171</v>
      </c>
      <c r="D45" s="398" t="s">
        <v>453</v>
      </c>
      <c r="E45" s="128"/>
      <c r="F45" s="128"/>
    </row>
    <row r="46" spans="2:6" ht="15">
      <c r="B46" s="111">
        <v>34</v>
      </c>
      <c r="C46" s="6" t="s">
        <v>172</v>
      </c>
      <c r="D46" s="398" t="s">
        <v>453</v>
      </c>
      <c r="E46" s="130"/>
      <c r="F46" s="130"/>
    </row>
    <row r="47" spans="2:6" ht="15">
      <c r="B47" s="111">
        <v>35</v>
      </c>
      <c r="C47" s="6" t="s">
        <v>173</v>
      </c>
      <c r="D47" s="398" t="s">
        <v>453</v>
      </c>
      <c r="E47" s="128"/>
      <c r="F47" s="128"/>
    </row>
    <row r="48" spans="2:6" ht="15">
      <c r="B48" s="111">
        <v>36</v>
      </c>
      <c r="C48" s="13" t="s">
        <v>174</v>
      </c>
      <c r="D48" s="398" t="s">
        <v>453</v>
      </c>
      <c r="E48" s="128"/>
      <c r="F48" s="128"/>
    </row>
    <row r="49" spans="2:6" ht="15">
      <c r="B49" s="111">
        <v>37</v>
      </c>
      <c r="C49" s="6" t="s">
        <v>175</v>
      </c>
      <c r="D49" s="398" t="s">
        <v>453</v>
      </c>
      <c r="E49" s="128"/>
      <c r="F49" s="128"/>
    </row>
    <row r="50" spans="2:6" ht="15.75" thickBot="1">
      <c r="B50" s="368">
        <v>38</v>
      </c>
      <c r="C50" s="369" t="s">
        <v>176</v>
      </c>
      <c r="D50" s="436" t="s">
        <v>455</v>
      </c>
      <c r="E50" s="370"/>
      <c r="F50" s="370"/>
    </row>
    <row r="51" spans="2:6" ht="25.9" customHeight="1" thickBot="1">
      <c r="B51" s="470" t="s">
        <v>394</v>
      </c>
      <c r="C51" s="471"/>
      <c r="D51" s="471"/>
      <c r="E51" s="471"/>
      <c r="F51" s="472"/>
    </row>
    <row r="54" ht="15">
      <c r="B54" s="300" t="s">
        <v>231</v>
      </c>
    </row>
    <row r="55" ht="15">
      <c r="B55" s="300" t="s">
        <v>232</v>
      </c>
    </row>
    <row r="1048576" ht="15">
      <c r="D1048576" s="398"/>
    </row>
  </sheetData>
  <mergeCells count="2">
    <mergeCell ref="B5:D5"/>
    <mergeCell ref="B51:F51"/>
  </mergeCells>
  <hyperlinks>
    <hyperlink ref="D50" r:id="rId1" display="https://eur02.safelinks.protection.outlook.com/?url=https%3A%2F%2For.justice.cz%2Fias%2Fui%2Fvypis-sl-detail%3Fdokument%3D74217876%26subjektId%3D203966%26spis%3D79280&amp;data=05%7C01%7Csediva%40patria.cz%7Ca8167e9b78d047b766f308db8de69101%7C64af2aee7d6c49aca409192d3fee73b8%7C0%7C0%7C638259793634735315%7CUnknown%7CTWFpbGZsb3d8eyJWIjoiMC4wLjAwMDAiLCJQIjoiV2luMzIiLCJBTiI6Ik1haWwiLCJXVCI6Mn0%3D%7C3000%7C%7C%7C&amp;sdata=NBI%2BGd9bQ0mDvI1mCJHhx9C6Iu5zsuqvvdwAXZzsanI%3D&amp;reserved=0"/>
  </hyperlinks>
  <printOptions/>
  <pageMargins left="0.7086614173228347" right="0.7086614173228347" top="0.7874015748031497" bottom="0.7874015748031497" header="0.31496062992125984" footer="0.31496062992125984"/>
  <pageSetup fitToHeight="2" fitToWidth="1" horizontalDpi="600" verticalDpi="600" orientation="landscape" paperSize="9" scale="68" r:id="rId2"/>
  <headerFooter>
    <oddHeader>&amp;C&amp;"Calibri"&amp;10&amp;K000000Internal&amp;1#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topLeftCell="A1">
      <selection activeCell="D12" sqref="D12"/>
    </sheetView>
  </sheetViews>
  <sheetFormatPr defaultColWidth="9.140625" defaultRowHeight="15"/>
  <cols>
    <col min="1" max="1" width="3.7109375" style="0" customWidth="1"/>
    <col min="3" max="3" width="60.57421875" style="0" customWidth="1"/>
    <col min="4" max="4" width="28.140625" style="0" customWidth="1"/>
    <col min="5" max="5" width="8.140625" style="0" customWidth="1"/>
    <col min="7" max="7" width="35.140625" style="0" customWidth="1"/>
  </cols>
  <sheetData>
    <row r="1" spans="1:6" ht="10.15" customHeight="1">
      <c r="A1" s="48"/>
      <c r="B1" s="48"/>
      <c r="C1" s="48"/>
      <c r="D1" s="48"/>
      <c r="E1" s="48"/>
      <c r="F1" s="48"/>
    </row>
    <row r="2" spans="1:6" ht="15.75">
      <c r="A2" s="48"/>
      <c r="B2" s="84" t="str">
        <f>+Přehled!B2</f>
        <v>Patria Finance, a.s.</v>
      </c>
      <c r="C2" s="48"/>
      <c r="D2" s="295" t="s">
        <v>223</v>
      </c>
      <c r="E2" s="48"/>
      <c r="F2" s="48"/>
    </row>
    <row r="3" spans="1:6" ht="10.15" customHeight="1">
      <c r="A3" s="48"/>
      <c r="B3" s="48"/>
      <c r="C3" s="48"/>
      <c r="D3" s="48"/>
      <c r="E3" s="48"/>
      <c r="F3" s="48"/>
    </row>
    <row r="4" spans="1:6" ht="15.75">
      <c r="A4" s="48"/>
      <c r="B4" s="348" t="s">
        <v>251</v>
      </c>
      <c r="C4" s="350"/>
      <c r="D4" s="351"/>
      <c r="E4" s="349"/>
      <c r="F4" s="48"/>
    </row>
    <row r="5" spans="1:6" ht="16.15" customHeight="1">
      <c r="A5" s="48"/>
      <c r="B5" s="190" t="s">
        <v>278</v>
      </c>
      <c r="C5" s="190"/>
      <c r="D5" s="190"/>
      <c r="F5" s="48"/>
    </row>
    <row r="6" spans="1:6" ht="16.15" customHeight="1">
      <c r="A6" s="48"/>
      <c r="B6" s="289" t="s">
        <v>225</v>
      </c>
      <c r="C6" s="48"/>
      <c r="D6" s="48"/>
      <c r="E6" s="48"/>
      <c r="F6" s="48"/>
    </row>
    <row r="7" spans="1:7" ht="16.15" customHeight="1">
      <c r="A7" s="48"/>
      <c r="B7" s="42" t="s">
        <v>39</v>
      </c>
      <c r="C7" s="43"/>
      <c r="D7" s="387">
        <f>'IF RM1'!D7</f>
        <v>44926</v>
      </c>
      <c r="E7" s="48"/>
      <c r="F7" s="48"/>
      <c r="G7" s="75"/>
    </row>
    <row r="8" spans="1:6" ht="15">
      <c r="A8" s="48"/>
      <c r="B8" s="18"/>
      <c r="C8" s="48"/>
      <c r="D8" s="48"/>
      <c r="E8" s="48"/>
      <c r="F8" s="48"/>
    </row>
    <row r="9" spans="1:6" ht="15">
      <c r="A9" s="48"/>
      <c r="B9" s="18"/>
      <c r="C9" s="48"/>
      <c r="D9" s="48"/>
      <c r="E9" s="48"/>
      <c r="F9" s="48"/>
    </row>
    <row r="10" spans="1:6" ht="15.75" thickBot="1">
      <c r="A10" s="48"/>
      <c r="B10" s="48"/>
      <c r="C10" s="48"/>
      <c r="D10" s="99" t="s">
        <v>204</v>
      </c>
      <c r="E10" s="48"/>
      <c r="F10" s="48"/>
    </row>
    <row r="11" spans="1:6" ht="30" customHeight="1" thickBot="1">
      <c r="A11" s="48"/>
      <c r="B11" s="140"/>
      <c r="C11" s="141" t="s">
        <v>20</v>
      </c>
      <c r="D11" s="142" t="s">
        <v>395</v>
      </c>
      <c r="F11" s="48"/>
    </row>
    <row r="12" spans="1:6" ht="15">
      <c r="A12" s="48"/>
      <c r="B12" s="179">
        <v>1</v>
      </c>
      <c r="C12" s="180" t="s">
        <v>19</v>
      </c>
      <c r="D12" s="401">
        <v>18086250</v>
      </c>
      <c r="F12" s="48"/>
    </row>
    <row r="13" spans="1:6" ht="15">
      <c r="A13" s="48"/>
      <c r="B13" s="181">
        <v>2</v>
      </c>
      <c r="C13" s="182" t="s">
        <v>11</v>
      </c>
      <c r="D13" s="402">
        <v>62550751.94</v>
      </c>
      <c r="F13" s="48"/>
    </row>
    <row r="14" spans="1:6" ht="15.75" thickBot="1">
      <c r="A14" s="48"/>
      <c r="B14" s="183">
        <v>3</v>
      </c>
      <c r="C14" s="184" t="s">
        <v>198</v>
      </c>
      <c r="D14" s="403">
        <v>78945370.87146479</v>
      </c>
      <c r="F14" s="48"/>
    </row>
    <row r="15" spans="1:6" ht="15.75" thickBot="1">
      <c r="A15" s="48"/>
      <c r="B15" s="143"/>
      <c r="C15" s="473" t="s">
        <v>191</v>
      </c>
      <c r="D15" s="474"/>
      <c r="E15" s="48"/>
      <c r="F15" s="48"/>
    </row>
    <row r="16" spans="1:6" ht="15">
      <c r="A16" s="48"/>
      <c r="B16" s="185">
        <v>4</v>
      </c>
      <c r="C16" s="186" t="s">
        <v>188</v>
      </c>
      <c r="D16" s="404">
        <v>72531140.73953718</v>
      </c>
      <c r="E16" s="48"/>
      <c r="F16" s="48"/>
    </row>
    <row r="17" spans="1:6" ht="15">
      <c r="A17" s="48"/>
      <c r="B17" s="181">
        <v>5</v>
      </c>
      <c r="C17" s="187" t="s">
        <v>189</v>
      </c>
      <c r="D17" s="402">
        <v>4028135.3455906487</v>
      </c>
      <c r="E17" s="48"/>
      <c r="F17" s="48"/>
    </row>
    <row r="18" spans="1:6" ht="15.75" thickBot="1">
      <c r="A18" s="48"/>
      <c r="B18" s="188">
        <v>6</v>
      </c>
      <c r="C18" s="189" t="s">
        <v>190</v>
      </c>
      <c r="D18" s="405">
        <v>2386094.786336954</v>
      </c>
      <c r="E18" s="48"/>
      <c r="F18" s="48"/>
    </row>
    <row r="19" spans="1:6" ht="15">
      <c r="A19" s="48"/>
      <c r="B19" s="48"/>
      <c r="C19" s="48"/>
      <c r="D19" s="48"/>
      <c r="E19" s="48"/>
      <c r="F19" s="48"/>
    </row>
    <row r="20" spans="1:6" ht="15" customHeight="1">
      <c r="A20" s="48"/>
      <c r="B20" s="457" t="s">
        <v>383</v>
      </c>
      <c r="C20" s="457"/>
      <c r="D20" s="457"/>
      <c r="E20" s="48"/>
      <c r="F20" s="48"/>
    </row>
    <row r="21" spans="1:6" ht="15">
      <c r="A21" s="48"/>
      <c r="B21" s="48"/>
      <c r="C21" s="48"/>
      <c r="D21" s="48"/>
      <c r="E21" s="48"/>
      <c r="F21" s="48"/>
    </row>
    <row r="22" spans="1:6" ht="15">
      <c r="A22" s="48"/>
      <c r="B22" s="48"/>
      <c r="C22" s="48"/>
      <c r="D22" s="48"/>
      <c r="E22" s="48"/>
      <c r="F22" s="48"/>
    </row>
    <row r="23" spans="1:6" ht="15">
      <c r="A23" s="48"/>
      <c r="B23" s="48"/>
      <c r="C23" s="48"/>
      <c r="D23" s="48"/>
      <c r="E23" s="48"/>
      <c r="F23" s="48"/>
    </row>
    <row r="24" spans="1:6" ht="15">
      <c r="A24" s="48"/>
      <c r="B24" s="48"/>
      <c r="C24" s="48"/>
      <c r="D24" s="48"/>
      <c r="E24" s="48"/>
      <c r="F24" s="48"/>
    </row>
    <row r="25" spans="1:6" ht="15">
      <c r="A25" s="48"/>
      <c r="B25" s="48"/>
      <c r="C25" s="48"/>
      <c r="D25" s="48"/>
      <c r="E25" s="48"/>
      <c r="F25" s="48"/>
    </row>
    <row r="26" spans="1:6" ht="15">
      <c r="A26" s="48"/>
      <c r="B26" s="48"/>
      <c r="C26" s="48"/>
      <c r="D26" s="48"/>
      <c r="E26" s="48"/>
      <c r="F26" s="48"/>
    </row>
    <row r="27" spans="1:6" ht="15">
      <c r="A27" s="48"/>
      <c r="B27" s="48"/>
      <c r="C27" s="48"/>
      <c r="D27" s="48"/>
      <c r="E27" s="48"/>
      <c r="F27" s="48"/>
    </row>
    <row r="28" spans="1:6" ht="15">
      <c r="A28" s="48"/>
      <c r="B28" s="48"/>
      <c r="C28" s="48"/>
      <c r="D28" s="48"/>
      <c r="E28" s="48"/>
      <c r="F28" s="48"/>
    </row>
    <row r="29" spans="1:6" ht="15">
      <c r="A29" s="48"/>
      <c r="B29" s="48"/>
      <c r="C29" s="48"/>
      <c r="D29" s="48"/>
      <c r="E29" s="48"/>
      <c r="F29" s="48"/>
    </row>
    <row r="30" spans="1:6" ht="15">
      <c r="A30" s="48"/>
      <c r="B30" s="48"/>
      <c r="C30" s="48"/>
      <c r="D30" s="48"/>
      <c r="E30" s="48"/>
      <c r="F30" s="48"/>
    </row>
    <row r="31" spans="1:6" ht="15">
      <c r="A31" s="48"/>
      <c r="B31" s="48"/>
      <c r="C31" s="48"/>
      <c r="D31" s="48"/>
      <c r="E31" s="48"/>
      <c r="F31" s="48"/>
    </row>
    <row r="32" spans="1:6" ht="15">
      <c r="A32" s="48"/>
      <c r="B32" s="48"/>
      <c r="C32" s="48"/>
      <c r="D32" s="48"/>
      <c r="E32" s="48"/>
      <c r="F32" s="48"/>
    </row>
  </sheetData>
  <mergeCells count="2">
    <mergeCell ref="C15:D15"/>
    <mergeCell ref="B20:D20"/>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&amp;C&amp;"Calibri"&amp;10&amp;K000000Internal&amp;1#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ŠEDIVÁ Radka</cp:lastModifiedBy>
  <cp:lastPrinted>2022-11-30T15:29:30Z</cp:lastPrinted>
  <dcterms:created xsi:type="dcterms:W3CDTF">2021-08-25T10:20:42Z</dcterms:created>
  <dcterms:modified xsi:type="dcterms:W3CDTF">2023-07-31T06:55:28Z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44a7eb9-e308-4cb8-ad88-b50d70445f3a_Enabled">
    <vt:lpwstr>true</vt:lpwstr>
  </property>
  <property fmtid="{D5CDD505-2E9C-101B-9397-08002B2CF9AE}" pid="4" name="MSIP_Label_d44a7eb9-e308-4cb8-ad88-b50d70445f3a_SetDate">
    <vt:lpwstr>2023-07-17T15:17:36Z</vt:lpwstr>
  </property>
  <property fmtid="{D5CDD505-2E9C-101B-9397-08002B2CF9AE}" pid="5" name="MSIP_Label_d44a7eb9-e308-4cb8-ad88-b50d70445f3a_Method">
    <vt:lpwstr>Privileged</vt:lpwstr>
  </property>
  <property fmtid="{D5CDD505-2E9C-101B-9397-08002B2CF9AE}" pid="6" name="MSIP_Label_d44a7eb9-e308-4cb8-ad88-b50d70445f3a_Name">
    <vt:lpwstr>d44a7eb9-e308-4cb8-ad88-b50d70445f3a</vt:lpwstr>
  </property>
  <property fmtid="{D5CDD505-2E9C-101B-9397-08002B2CF9AE}" pid="7" name="MSIP_Label_d44a7eb9-e308-4cb8-ad88-b50d70445f3a_SiteId">
    <vt:lpwstr>64af2aee-7d6c-49ac-a409-192d3fee73b8</vt:lpwstr>
  </property>
  <property fmtid="{D5CDD505-2E9C-101B-9397-08002B2CF9AE}" pid="8" name="MSIP_Label_d44a7eb9-e308-4cb8-ad88-b50d70445f3a_ActionId">
    <vt:lpwstr>84ffd80b-8d12-475a-908f-75a3c75bfdb5</vt:lpwstr>
  </property>
  <property fmtid="{D5CDD505-2E9C-101B-9397-08002B2CF9AE}" pid="9" name="MSIP_Label_d44a7eb9-e308-4cb8-ad88-b50d70445f3a_ContentBits">
    <vt:lpwstr>1</vt:lpwstr>
  </property>
</Properties>
</file>