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ccount\Reporting\ČNB\ČNB 2021\Q3\Informační povinnost\Informační povinnost vyhláška ČNB 1632014\"/>
    </mc:Choice>
  </mc:AlternateContent>
  <bookViews>
    <workbookView xWindow="1560" yWindow="885" windowWidth="17235" windowHeight="10800" tabRatio="866" activeTab="8"/>
  </bookViews>
  <sheets>
    <sheet name="Obsah" sheetId="4" r:id="rId1"/>
    <sheet name="I. Část 1" sheetId="73" r:id="rId2"/>
    <sheet name="I. Část 1a" sheetId="6" r:id="rId3"/>
    <sheet name="I. Část 2b" sheetId="7" r:id="rId4"/>
    <sheet name="I. Část 3" sheetId="48" r:id="rId5"/>
    <sheet name="I. Část 3a" sheetId="81" r:id="rId6"/>
    <sheet name="I. Část 3b" sheetId="82" r:id="rId7"/>
    <sheet name="I. Část 4" sheetId="11" r:id="rId8"/>
    <sheet name="I. Část 5" sheetId="12" r:id="rId9"/>
    <sheet name="I. Část 5a" sheetId="13" r:id="rId10"/>
    <sheet name="I. Část 6" sheetId="15" r:id="rId11"/>
    <sheet name="I. Část 7" sheetId="17" r:id="rId12"/>
    <sheet name="II. Část 1" sheetId="45" state="hidden" r:id="rId13"/>
    <sheet name="II. Část 2" sheetId="46" state="hidden" r:id="rId14"/>
    <sheet name="II. Část 3" sheetId="84" state="hidden" r:id="rId15"/>
    <sheet name="III. Část 1a" sheetId="79" r:id="rId16"/>
    <sheet name="III. Část 2b" sheetId="83" r:id="rId17"/>
    <sheet name="III. Část 1" sheetId="22" state="hidden" r:id="rId18"/>
    <sheet name="III. Část 2" sheetId="23" state="hidden" r:id="rId19"/>
    <sheet name="V. Část 1" sheetId="40" state="hidden" r:id="rId20"/>
    <sheet name="V. Část 2" sheetId="41" state="hidden" r:id="rId21"/>
    <sheet name="V. Část 3" sheetId="42" state="hidden" r:id="rId22"/>
    <sheet name="V. Část 4" sheetId="43" state="hidden" r:id="rId23"/>
    <sheet name="Číselník 1" sheetId="44" r:id="rId24"/>
    <sheet name="Číselník 2" sheetId="20" r:id="rId25"/>
  </sheets>
  <definedNames>
    <definedName name="_xlnm.Print_Area" localSheetId="2">'I. Část 1a'!$A$1:$G$48</definedName>
    <definedName name="_xlnm.Print_Area" localSheetId="12">'II. Část 1'!$A$1:$E$57</definedName>
  </definedNames>
  <calcPr calcId="162913"/>
</workbook>
</file>

<file path=xl/calcChain.xml><?xml version="1.0" encoding="utf-8"?>
<calcChain xmlns="http://schemas.openxmlformats.org/spreadsheetml/2006/main">
  <c r="D32" i="79" l="1"/>
  <c r="D6" i="84" l="1"/>
  <c r="D6" i="73" l="1"/>
  <c r="D6" i="48" l="1"/>
  <c r="D6" i="7"/>
  <c r="D6" i="6"/>
  <c r="O9" i="48"/>
  <c r="H8" i="13" l="1"/>
  <c r="F8" i="13"/>
  <c r="D8" i="13"/>
  <c r="E8" i="17" l="1"/>
  <c r="E8" i="15"/>
  <c r="F8" i="17" l="1"/>
  <c r="G8" i="17"/>
  <c r="F8" i="15"/>
  <c r="G8" i="15"/>
  <c r="B8" i="13" l="1"/>
  <c r="F17" i="13"/>
  <c r="H17" i="13"/>
  <c r="D6" i="43" l="1"/>
  <c r="C6" i="42"/>
  <c r="C6" i="41"/>
  <c r="D6" i="40"/>
  <c r="C6" i="23"/>
  <c r="D6" i="22"/>
  <c r="D6" i="46"/>
  <c r="D6" i="45"/>
  <c r="D6" i="12"/>
  <c r="C6" i="11"/>
  <c r="D8" i="17" l="1"/>
  <c r="D8" i="15"/>
  <c r="D17" i="13" l="1"/>
  <c r="B17" i="13"/>
  <c r="D6" i="17" l="1"/>
  <c r="D6" i="15"/>
  <c r="B6" i="13"/>
  <c r="D110" i="15" l="1"/>
  <c r="D60" i="17"/>
  <c r="B15" i="13" l="1"/>
  <c r="D26" i="17"/>
  <c r="B24" i="13" l="1"/>
  <c r="D50" i="17"/>
  <c r="D73" i="15"/>
  <c r="D80" i="15"/>
  <c r="D79" i="15" s="1"/>
  <c r="D42" i="15"/>
  <c r="D39" i="15"/>
  <c r="D36" i="15"/>
  <c r="D47" i="17" l="1"/>
  <c r="C12" i="13"/>
  <c r="C15" i="13" s="1"/>
  <c r="D9" i="17"/>
  <c r="D64" i="17"/>
  <c r="D18" i="17"/>
  <c r="D14" i="15"/>
  <c r="D66" i="15"/>
  <c r="C21" i="13" l="1"/>
  <c r="C24" i="13" s="1"/>
  <c r="D50" i="15"/>
  <c r="D73" i="17"/>
  <c r="D75" i="17" s="1"/>
  <c r="D46" i="17"/>
  <c r="D10" i="15"/>
  <c r="D23" i="15"/>
  <c r="D9" i="15" l="1"/>
  <c r="D60" i="15"/>
  <c r="D49" i="15" s="1"/>
  <c r="D79" i="17"/>
  <c r="D48" i="15" l="1"/>
  <c r="D21" i="12"/>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<sst xmlns="http://schemas.openxmlformats.org/spreadsheetml/2006/main" count="4666" uniqueCount="3371">
  <si>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</si>
  <si>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</si>
  <si>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</si>
  <si>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</si>
  <si>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</si>
  <si>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</si>
  <si>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</si>
  <si>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</si>
  <si>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</si>
  <si>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</si>
  <si>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</si>
  <si>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</si>
  <si>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</si>
  <si>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</si>
  <si>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</si>
  <si>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</si>
  <si>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</si>
  <si>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</si>
  <si>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</si>
  <si>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</si>
  <si>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</si>
  <si>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</si>
  <si>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</si>
  <si>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</si>
  <si>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</si>
  <si>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</si>
  <si>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</si>
  <si>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</si>
  <si>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</si>
  <si>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</si>
  <si>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</si>
  <si>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</si>
  <si>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</si>
  <si>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</si>
  <si>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</si>
  <si>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</si>
  <si>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</si>
  <si>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</si>
  <si>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</si>
  <si>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</si>
  <si>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</si>
  <si>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</si>
  <si>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</si>
  <si>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</si>
  <si>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</si>
  <si>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</si>
  <si>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</si>
  <si>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</si>
  <si>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</si>
  <si>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</si>
  <si>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</si>
  <si>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</si>
  <si>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</si>
  <si>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</si>
  <si>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</si>
  <si>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</si>
  <si>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</si>
  <si>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</si>
  <si>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</si>
  <si>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</si>
  <si>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</si>
  <si>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</si>
  <si>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</si>
  <si>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</si>
  <si>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</si>
  <si>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</si>
  <si>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</si>
  <si>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</si>
  <si>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</si>
  <si>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</si>
  <si>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</si>
  <si>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</si>
  <si>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</si>
  <si>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</si>
  <si>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</si>
  <si>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</si>
  <si>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</si>
  <si>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</si>
  <si>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</si>
  <si>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</si>
  <si>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</si>
  <si>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</si>
  <si>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</si>
  <si>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</si>
  <si>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</si>
  <si>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</si>
  <si>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</si>
  <si>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</si>
  <si>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</si>
  <si>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</si>
  <si>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</si>
  <si>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</si>
  <si>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</si>
  <si>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</si>
  <si>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</si>
  <si>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</si>
  <si>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</si>
  <si>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</si>
  <si>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</si>
  <si>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</si>
  <si>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</si>
  <si>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</si>
  <si>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</si>
  <si>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</si>
  <si>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</si>
  <si>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</si>
  <si>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</si>
  <si>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</si>
  <si>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</si>
  <si>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</si>
  <si>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</si>
  <si>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</si>
  <si>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</si>
  <si>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</si>
  <si>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</si>
  <si>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</si>
  <si>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</si>
  <si>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</si>
  <si>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</si>
  <si>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</si>
  <si>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</si>
  <si>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</si>
  <si>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</si>
  <si>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</si>
  <si>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</si>
  <si>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</si>
  <si>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</si>
  <si>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</si>
  <si>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</si>
  <si>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</si>
  <si>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</si>
  <si>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</si>
  <si>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</si>
  <si>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</si>
  <si>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</si>
  <si>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</si>
  <si>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</si>
  <si>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</si>
  <si>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</si>
  <si>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</si>
  <si>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</si>
  <si>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</si>
  <si>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</si>
  <si>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</si>
  <si>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</si>
  <si>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</si>
  <si>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</si>
  <si>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</si>
  <si>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</si>
  <si>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</si>
  <si>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</si>
  <si>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</si>
  <si>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</si>
  <si>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</si>
  <si>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</si>
  <si>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</si>
  <si>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</si>
  <si>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</si>
  <si>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</si>
  <si>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</si>
  <si>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</si>
  <si>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</si>
  <si>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</si>
  <si>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</si>
  <si>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</si>
  <si>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</si>
  <si>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</si>
  <si>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</si>
  <si>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</si>
  <si>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</si>
  <si>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</si>
  <si>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</si>
  <si>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</si>
  <si>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</si>
  <si>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</si>
  <si>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</si>
  <si>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</si>
  <si>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</si>
  <si>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</si>
  <si>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</si>
  <si>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</si>
  <si>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</si>
  <si>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</si>
  <si>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</si>
  <si>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</si>
  <si>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</si>
  <si>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</si>
  <si>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</si>
  <si>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</si>
  <si>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</si>
  <si>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</si>
  <si>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</si>
  <si>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</si>
  <si>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</si>
  <si>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</si>
  <si>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</si>
  <si>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</si>
  <si>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</si>
  <si>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</si>
  <si>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</si>
  <si>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</si>
  <si>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</si>
  <si>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</si>
  <si>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</si>
  <si>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</si>
  <si>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</si>
  <si>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</si>
  <si>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</si>
  <si>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</si>
  <si>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</si>
  <si>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</si>
  <si>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</si>
  <si>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</si>
  <si>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</si>
  <si>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</si>
  <si>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</si>
  <si>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</si>
  <si>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</si>
  <si>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</si>
  <si>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</si>
  <si>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</si>
  <si>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</si>
  <si>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</si>
  <si>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</si>
  <si>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</si>
  <si>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</si>
  <si>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</si>
  <si>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</si>
  <si>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</si>
  <si>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</si>
  <si>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</si>
  <si>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</si>
  <si>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</si>
  <si>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</si>
  <si>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</si>
  <si>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</si>
  <si>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</si>
  <si>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</si>
  <si>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</si>
  <si>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</si>
  <si>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</si>
  <si>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</si>
  <si>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</si>
  <si>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</si>
  <si>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</si>
  <si>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</si>
  <si>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</si>
  <si>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</si>
  <si>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</si>
  <si>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</si>
  <si>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</si>
  <si>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</si>
  <si>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</si>
  <si>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</si>
  <si>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</si>
  <si>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</si>
  <si>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</si>
  <si>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</si>
  <si>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</si>
  <si>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</si>
  <si>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</si>
  <si>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</si>
  <si>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</si>
  <si>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</si>
  <si>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</si>
  <si>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</si>
  <si>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</si>
  <si>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</si>
  <si>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</si>
  <si>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</si>
  <si>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</si>
  <si>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</si>
  <si>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</si>
  <si>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</si>
  <si>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</si>
  <si>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</si>
  <si>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</si>
  <si>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</si>
  <si>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</si>
  <si>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</si>
  <si>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</si>
  <si>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</si>
  <si>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</si>
  <si>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</si>
  <si>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</si>
  <si>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</si>
  <si>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</si>
  <si>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</si>
  <si>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</si>
  <si>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</si>
  <si>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</si>
  <si>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</si>
  <si>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</si>
  <si>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</si>
  <si>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</si>
  <si>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</si>
  <si>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</si>
  <si>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</si>
  <si>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</si>
  <si>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</si>
  <si>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</si>
  <si>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</si>
  <si>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</si>
  <si>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</si>
  <si>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</si>
  <si>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</si>
  <si>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</si>
  <si>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</si>
  <si>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</si>
  <si>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</si>
  <si>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</si>
  <si>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</si>
  <si>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</si>
  <si>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</si>
  <si>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</si>
  <si>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</si>
  <si>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</si>
  <si>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</si>
  <si>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</si>
  <si>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</si>
  <si>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</si>
  <si>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</si>
  <si>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</si>
  <si>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</si>
  <si>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</si>
  <si>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</si>
  <si>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</si>
  <si>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</si>
  <si>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</si>
  <si>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</si>
  <si>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</si>
  <si>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</si>
  <si>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</si>
  <si>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</si>
  <si>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</si>
  <si>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</si>
  <si>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</si>
  <si>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</si>
  <si>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</si>
  <si>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</si>
  <si>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</si>
  <si>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</si>
  <si>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</si>
  <si>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</si>
  <si>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</si>
  <si>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</si>
  <si>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</si>
  <si>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</si>
  <si>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</si>
  <si>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</si>
  <si>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</si>
  <si>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</si>
  <si>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</si>
  <si>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</si>
  <si>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</si>
  <si>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</si>
  <si>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</si>
  <si>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</si>
  <si>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</si>
  <si>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</si>
  <si>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</si>
  <si>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</si>
  <si>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</si>
  <si>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</si>
  <si>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</si>
  <si>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</si>
  <si>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</si>
  <si>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</si>
  <si>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</si>
  <si>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</si>
  <si>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</si>
  <si>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</si>
  <si>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</si>
  <si>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</si>
  <si>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</si>
  <si>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</si>
  <si>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</si>
  <si>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</si>
  <si>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</si>
  <si>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</si>
  <si>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</si>
  <si>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</si>
  <si>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</si>
  <si>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</si>
  <si>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</si>
  <si>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</si>
  <si>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</si>
  <si>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</si>
  <si>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</si>
  <si>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</si>
  <si>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</si>
  <si>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</si>
  <si>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</si>
  <si>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</si>
  <si>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</si>
  <si>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</si>
  <si>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</si>
  <si>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</si>
  <si>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</si>
  <si>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</si>
  <si>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</si>
  <si>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</si>
  <si>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</si>
  <si>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</si>
  <si>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</si>
  <si>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</si>
  <si>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</si>
  <si>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</si>
  <si>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</si>
  <si>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</si>
  <si>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</si>
  <si>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</si>
  <si>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</si>
  <si>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</si>
  <si>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</si>
  <si>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</si>
  <si>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</si>
  <si>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</si>
  <si>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</si>
  <si>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</si>
  <si>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</si>
  <si>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</si>
  <si>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</si>
  <si>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</si>
  <si>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</si>
  <si>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</si>
  <si>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</si>
  <si>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</si>
  <si>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</si>
  <si>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</si>
  <si>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</si>
  <si>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</si>
  <si>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</si>
  <si>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</si>
  <si>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</si>
  <si>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</si>
  <si>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</si>
  <si>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</si>
  <si>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</si>
  <si>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</si>
  <si>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</si>
  <si>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</si>
  <si>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</si>
  <si>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</si>
  <si>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</si>
  <si>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</si>
  <si>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</si>
  <si>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</si>
  <si>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</si>
  <si>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</si>
  <si>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</si>
  <si>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</si>
  <si>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</si>
  <si>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</si>
  <si>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</si>
  <si>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</si>
  <si>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</si>
  <si>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</si>
  <si>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</si>
  <si>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</si>
  <si>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</si>
  <si>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</si>
  <si>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</si>
  <si>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</si>
  <si>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</si>
  <si>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</si>
  <si>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</si>
  <si>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</si>
  <si>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</si>
  <si>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</si>
  <si>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</si>
  <si>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</si>
  <si>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</si>
  <si>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</si>
  <si>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</si>
  <si>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</si>
  <si>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</si>
  <si>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</si>
  <si>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</si>
  <si>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</si>
  <si>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</si>
  <si>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</si>
  <si>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</si>
  <si>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</si>
  <si>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</si>
  <si>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</si>
  <si>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</si>
  <si>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</si>
  <si>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</si>
  <si>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</si>
  <si>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</si>
  <si>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</si>
  <si>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</si>
  <si>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</si>
  <si>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</si>
  <si>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</si>
  <si>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</si>
  <si>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</si>
  <si>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</si>
  <si>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</si>
  <si>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</si>
  <si>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</si>
  <si>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</si>
  <si>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</si>
  <si>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</si>
  <si>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</si>
  <si>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</si>
  <si>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</si>
  <si>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</si>
  <si>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</si>
  <si>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</si>
  <si>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</si>
  <si>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</si>
  <si>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</si>
  <si>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</si>
  <si>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</si>
  <si>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</si>
  <si>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</si>
  <si>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</si>
  <si>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</si>
  <si>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</si>
  <si>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</si>
  <si>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</si>
  <si>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</si>
  <si>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</si>
  <si>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</si>
  <si>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</si>
  <si>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</si>
  <si>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</si>
  <si>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</si>
  <si>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</si>
  <si>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</si>
  <si>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</si>
  <si>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</si>
  <si>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</si>
  <si>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</si>
  <si>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</si>
  <si>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</si>
  <si>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</si>
  <si>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</si>
  <si>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</si>
  <si>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</si>
  <si>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</si>
  <si>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</si>
  <si>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</si>
  <si>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</si>
  <si>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</si>
  <si>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</si>
  <si>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</si>
  <si>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</si>
  <si>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</si>
  <si>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</si>
  <si>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</si>
  <si>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</si>
  <si>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</si>
  <si>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</si>
  <si>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</si>
  <si>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</si>
  <si>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</si>
  <si>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</si>
  <si>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</si>
  <si>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</si>
  <si>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</si>
  <si>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</si>
  <si>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</si>
  <si>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</si>
  <si>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</si>
  <si>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</si>
  <si>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</si>
  <si>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</si>
  <si>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</si>
  <si>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</si>
  <si>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</si>
  <si>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</si>
  <si>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</si>
  <si>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</si>
  <si>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</si>
  <si>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</si>
  <si>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</si>
  <si>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</si>
  <si>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</si>
  <si>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</si>
  <si>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</si>
  <si>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</si>
  <si>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</si>
  <si>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</si>
  <si>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</si>
  <si>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</si>
  <si>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</si>
  <si>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</si>
  <si>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</si>
  <si>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</si>
  <si>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</si>
  <si>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</si>
  <si>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</si>
  <si>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</si>
  <si>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</si>
  <si>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</si>
  <si>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</si>
  <si>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</si>
  <si>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</si>
  <si>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</si>
  <si>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</si>
  <si>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</si>
  <si>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</si>
  <si>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</si>
  <si>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</si>
  <si>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</si>
  <si>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</si>
  <si>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</si>
  <si>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</si>
  <si>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</si>
  <si>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</si>
  <si>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</si>
  <si>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</si>
  <si>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</si>
  <si>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</si>
  <si>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</si>
  <si>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</si>
  <si>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</si>
  <si>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</si>
  <si>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</si>
  <si>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</si>
  <si>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</si>
  <si>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</si>
  <si>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</si>
  <si>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</si>
  <si>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</si>
  <si>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</si>
  <si>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</si>
  <si>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</si>
  <si>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</si>
  <si>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</si>
  <si>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</si>
  <si>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</si>
  <si>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</si>
  <si>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</si>
  <si>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</si>
  <si>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</si>
  <si>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</si>
  <si>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</si>
  <si>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</si>
  <si>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</si>
  <si>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</si>
  <si>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</si>
  <si>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</si>
  <si>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</si>
  <si>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</si>
  <si>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</si>
  <si>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</si>
  <si>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</si>
  <si>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</si>
  <si>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</si>
  <si>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</si>
  <si>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</si>
  <si>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</si>
  <si>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</si>
  <si>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</si>
  <si>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</si>
  <si>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</si>
  <si>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</si>
  <si>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</si>
  <si>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</si>
  <si>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</si>
  <si>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</si>
  <si>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</si>
  <si>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</si>
  <si>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</si>
  <si>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</si>
  <si>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</si>
  <si>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</si>
  <si>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</si>
  <si>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</si>
  <si>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</si>
  <si>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</si>
  <si>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</si>
  <si>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</si>
  <si>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</si>
  <si>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</si>
  <si>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</si>
  <si>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</si>
  <si>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</si>
  <si>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</si>
  <si>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</si>
  <si>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</si>
  <si>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</si>
  <si>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</si>
  <si>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</si>
  <si>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</si>
  <si>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</si>
  <si>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</si>
  <si>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</si>
  <si>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</si>
  <si>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</si>
  <si>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</si>
  <si>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</si>
  <si>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</si>
  <si>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</si>
  <si>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</si>
  <si>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</si>
  <si>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</si>
  <si>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</si>
  <si>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</si>
  <si>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</si>
  <si>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</si>
  <si>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</si>
  <si>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</si>
  <si>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</si>
  <si>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</si>
  <si>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</si>
  <si>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</si>
  <si>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</si>
  <si>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</si>
  <si>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</si>
  <si>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</si>
  <si>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</si>
  <si>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</si>
  <si>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</si>
  <si>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</si>
  <si>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</si>
  <si>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</si>
  <si>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</si>
  <si>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</si>
  <si>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</si>
  <si>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</si>
  <si>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</si>
  <si>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</si>
  <si>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</si>
  <si>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</si>
  <si>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</si>
  <si>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</si>
  <si>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</si>
  <si>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</si>
  <si>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</si>
  <si>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</si>
  <si>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</si>
  <si>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</si>
  <si>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</si>
  <si>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</si>
  <si>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</si>
  <si>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</si>
  <si>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</si>
  <si>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</si>
  <si>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</si>
  <si>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</si>
  <si>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</si>
  <si>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</si>
  <si>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</si>
  <si>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</si>
  <si>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</si>
  <si>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</si>
  <si>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</si>
  <si>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</si>
  <si>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</si>
  <si>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</si>
  <si>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</si>
  <si>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</si>
  <si>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</si>
  <si>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</si>
  <si>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</si>
  <si>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</si>
  <si>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</si>
  <si>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</si>
  <si>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</si>
  <si>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</si>
  <si>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</si>
  <si>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</si>
  <si>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</si>
  <si>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</si>
  <si>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</si>
  <si>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</si>
  <si>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</si>
  <si>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</si>
  <si>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</si>
  <si>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</si>
  <si>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</si>
  <si>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</si>
  <si>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</si>
  <si>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</si>
  <si>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</si>
  <si>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</si>
  <si>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</si>
  <si>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</si>
  <si>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</si>
  <si>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</si>
  <si>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</si>
  <si>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</si>
  <si>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</si>
  <si>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</si>
  <si>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</si>
  <si>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</si>
  <si>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</si>
  <si>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</si>
  <si>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</si>
  <si>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</si>
  <si>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</si>
  <si>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</si>
  <si>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</si>
  <si>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</si>
  <si>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</si>
  <si>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</si>
  <si>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</si>
  <si>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</si>
  <si>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</si>
  <si>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</si>
  <si>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</si>
  <si>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</si>
  <si>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</si>
  <si>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</si>
  <si>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</si>
  <si>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</si>
  <si>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</si>
  <si>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</si>
  <si>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</si>
  <si>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</si>
  <si>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</si>
  <si>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</si>
  <si>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</si>
  <si>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</si>
  <si>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</si>
  <si>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</si>
  <si>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</si>
  <si>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</si>
  <si>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</si>
  <si>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</si>
  <si>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</si>
  <si>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</si>
  <si>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</si>
  <si>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</si>
  <si>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</si>
  <si>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</si>
  <si>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</si>
  <si>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</si>
  <si>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</si>
  <si>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</si>
  <si>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</si>
  <si>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</si>
  <si>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</si>
  <si>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</si>
  <si>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</si>
  <si>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</si>
  <si>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</si>
  <si>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</si>
  <si>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</si>
  <si>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</si>
  <si>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</si>
  <si>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</si>
  <si>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</si>
  <si>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</si>
  <si>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</si>
  <si>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</si>
  <si>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</si>
  <si>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</si>
  <si>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</si>
  <si>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</si>
  <si>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</si>
  <si>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</si>
  <si>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</si>
  <si>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</si>
  <si>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</si>
  <si>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</si>
  <si>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</si>
  <si>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</si>
  <si>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</si>
  <si>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</si>
  <si>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</si>
  <si>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</si>
  <si>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</si>
  <si>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</si>
  <si>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</si>
  <si>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</si>
  <si>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</si>
  <si>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</si>
  <si>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</si>
  <si>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</si>
  <si>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</si>
  <si>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</si>
  <si>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</si>
  <si>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</si>
  <si>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</si>
  <si>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</si>
  <si>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</si>
  <si>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</si>
  <si>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</si>
  <si>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</si>
  <si>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</si>
  <si>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</si>
  <si>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</si>
  <si>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</si>
  <si>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</si>
  <si>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</si>
  <si>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</si>
  <si>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</si>
  <si>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</si>
  <si>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</si>
  <si>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</si>
  <si>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</si>
  <si>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</si>
  <si>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</si>
  <si>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</si>
  <si>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</si>
  <si>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</si>
  <si>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</si>
  <si>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</si>
  <si>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</si>
  <si>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</si>
  <si>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</si>
  <si>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</si>
  <si>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</si>
  <si>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</si>
  <si>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</si>
  <si>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</si>
  <si>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</si>
  <si>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</si>
  <si>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</si>
  <si>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</si>
  <si>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</si>
  <si>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</si>
  <si>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</si>
  <si>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</si>
  <si>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</si>
  <si>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</si>
  <si>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</si>
  <si>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</si>
  <si>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</si>
  <si>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</si>
  <si>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</si>
  <si>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</si>
  <si>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</si>
  <si>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</si>
  <si>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</si>
  <si>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</si>
  <si>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</si>
  <si>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</si>
  <si>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</si>
  <si>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</si>
  <si>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</si>
  <si>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</si>
  <si>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</si>
  <si>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</si>
  <si>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</si>
  <si>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</si>
  <si>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</si>
  <si>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</si>
  <si>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</si>
  <si>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</si>
  <si>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</si>
  <si>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</si>
  <si>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</si>
  <si>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</si>
  <si>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</si>
  <si>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</si>
  <si>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</si>
  <si>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</si>
  <si>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</si>
  <si>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</si>
  <si>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</si>
  <si>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</si>
  <si>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</si>
  <si>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</si>
  <si>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</si>
  <si>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</si>
  <si>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</si>
  <si>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</si>
  <si>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</si>
  <si>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</si>
  <si>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</si>
  <si>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</si>
  <si>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</si>
  <si>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</si>
  <si>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</si>
  <si>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</si>
  <si>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</si>
  <si>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</si>
  <si>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</si>
  <si>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</si>
  <si>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</si>
  <si>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</si>
  <si>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</si>
  <si>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</si>
  <si>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</si>
  <si>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</si>
  <si>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</si>
  <si>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</si>
  <si>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</si>
  <si>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</si>
  <si>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</si>
  <si>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</si>
  <si>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</si>
  <si>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</si>
  <si>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</si>
  <si>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</si>
  <si>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</si>
  <si>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</si>
  <si>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</si>
  <si>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</si>
  <si>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</si>
  <si>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</si>
  <si>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</si>
  <si>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</si>
  <si>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</si>
  <si>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</si>
  <si>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</si>
  <si>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</si>
  <si>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</si>
  <si>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</si>
  <si>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</si>
  <si>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</si>
  <si>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</si>
  <si>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</si>
  <si>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</si>
  <si>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</si>
  <si>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</si>
  <si>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</si>
  <si>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</si>
  <si>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</si>
  <si>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</si>
  <si>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</si>
  <si>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</si>
  <si>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</si>
  <si>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</si>
  <si>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</si>
  <si>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</si>
  <si>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</si>
  <si>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</si>
  <si>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</si>
  <si>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</si>
  <si>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</si>
  <si>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</si>
  <si>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</si>
  <si>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</si>
  <si>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</si>
  <si>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</si>
  <si>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</si>
  <si>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</si>
  <si>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</si>
  <si>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</si>
  <si>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</si>
  <si>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</si>
  <si>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</si>
  <si>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</si>
  <si>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</si>
  <si>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</si>
  <si>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</si>
  <si>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</si>
  <si>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</si>
  <si>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</si>
  <si>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</si>
  <si>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</si>
  <si>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</si>
  <si>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</si>
  <si>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</si>
  <si>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</si>
  <si>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</si>
  <si>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</si>
  <si>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</si>
  <si>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</si>
  <si>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</si>
  <si>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</si>
  <si>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</si>
  <si>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</si>
  <si>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</si>
  <si>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</si>
  <si>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</si>
  <si>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</si>
  <si>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</si>
  <si>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</si>
  <si>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</si>
  <si>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</si>
  <si>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</si>
  <si>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</si>
  <si>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</si>
  <si>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</si>
  <si>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</si>
  <si>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</si>
  <si>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</si>
  <si>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</si>
  <si>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</si>
  <si>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</si>
  <si>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</si>
  <si>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</si>
  <si>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</si>
  <si>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</si>
  <si>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</si>
  <si>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</si>
  <si>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</si>
  <si>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</si>
  <si>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</si>
  <si>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</si>
  <si>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</si>
  <si>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</si>
  <si>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</si>
  <si>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</si>
  <si>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</si>
  <si>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</si>
  <si>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</si>
  <si>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</si>
  <si>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</si>
  <si>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</si>
  <si>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</si>
  <si>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</si>
  <si>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</si>
  <si>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</si>
  <si>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</si>
  <si>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</si>
  <si>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</si>
  <si>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</si>
  <si>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</si>
  <si>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</si>
  <si>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</si>
  <si>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</si>
  <si>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</si>
  <si>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</si>
  <si>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</si>
  <si>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</si>
  <si>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</si>
  <si>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</si>
  <si>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</si>
  <si>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</si>
  <si>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</si>
  <si>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</si>
  <si>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</si>
  <si>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</si>
  <si>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</si>
  <si>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</si>
  <si>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</si>
  <si>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</si>
  <si>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</si>
  <si>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</si>
  <si>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</si>
  <si>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</si>
  <si>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</si>
  <si>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</si>
  <si>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</si>
  <si>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</si>
  <si>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</si>
  <si>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</si>
  <si>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</si>
  <si>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</si>
  <si>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</si>
  <si>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</si>
  <si>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</si>
  <si>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</si>
  <si>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</si>
  <si>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</si>
  <si>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</si>
  <si>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</si>
  <si>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</si>
  <si>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</si>
  <si>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</si>
  <si>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</si>
  <si>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</si>
  <si>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</si>
  <si>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</si>
  <si>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</si>
  <si>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</si>
  <si>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</si>
  <si>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</si>
  <si>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</si>
  <si>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</si>
  <si>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</si>
  <si>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</si>
  <si>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</si>
  <si>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</si>
  <si>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</si>
  <si>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</si>
  <si>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</si>
  <si>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</si>
  <si>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</si>
  <si>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</si>
  <si>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</si>
  <si>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</si>
  <si>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</si>
  <si>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</si>
  <si>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</si>
  <si>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</si>
  <si>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</si>
  <si>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</si>
  <si>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</si>
  <si>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</si>
  <si>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</si>
  <si>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</si>
  <si>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</si>
  <si>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</si>
  <si>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</si>
  <si>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</si>
  <si>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</si>
  <si>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</si>
  <si>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</si>
  <si>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</si>
  <si>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</si>
  <si>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</si>
  <si>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</si>
  <si>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</si>
  <si>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</si>
  <si>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</si>
  <si>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</si>
  <si>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</si>
  <si>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</si>
  <si>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</si>
  <si>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</si>
  <si>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</si>
  <si>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</si>
  <si>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</si>
  <si>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</si>
  <si>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</si>
  <si>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</si>
  <si>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</si>
  <si>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</si>
  <si>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</si>
  <si>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</si>
  <si>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</si>
  <si>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</si>
  <si>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</si>
  <si>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</si>
  <si>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</si>
  <si>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</si>
  <si>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</si>
  <si>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</si>
  <si>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</si>
  <si>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</si>
  <si>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</si>
  <si>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</si>
  <si>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</si>
  <si>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</si>
  <si>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</si>
  <si>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</si>
  <si>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</si>
  <si>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</si>
  <si>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</si>
  <si>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</si>
  <si>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</si>
  <si>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</si>
  <si>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</si>
  <si>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</si>
  <si>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</si>
  <si>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</si>
  <si>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</si>
  <si>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</si>
  <si>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</si>
  <si>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</si>
  <si>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</si>
  <si>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</si>
  <si>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</si>
  <si>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</si>
  <si>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</si>
  <si>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</si>
  <si>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</si>
  <si>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</si>
  <si>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</si>
  <si>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</si>
  <si>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</si>
  <si>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</si>
  <si>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</si>
  <si>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</si>
  <si>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</si>
  <si>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</si>
  <si>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</si>
  <si>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</si>
  <si>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</si>
  <si>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</si>
  <si>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</si>
  <si>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</si>
  <si>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</si>
  <si>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</si>
  <si>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</si>
  <si>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</si>
  <si>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</si>
  <si>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</si>
  <si>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</si>
  <si>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</si>
  <si>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</si>
  <si>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</si>
  <si>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</si>
  <si>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</si>
  <si>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</si>
  <si>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</si>
  <si>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</si>
  <si>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</si>
  <si>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</si>
  <si>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</si>
  <si>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</si>
  <si>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</si>
  <si>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</si>
  <si>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</si>
  <si>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</si>
  <si>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</si>
  <si>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</si>
  <si>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</si>
  <si>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</si>
  <si>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</si>
  <si>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</si>
  <si>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</si>
  <si>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</si>
  <si>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</si>
  <si>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</si>
  <si>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</si>
  <si>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</si>
  <si>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</si>
  <si>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</si>
  <si>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</si>
  <si>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</si>
  <si>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</si>
  <si>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</si>
  <si>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</si>
  <si>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</si>
  <si>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</si>
  <si>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</si>
  <si>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</si>
  <si>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</si>
  <si>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</si>
  <si>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</si>
  <si>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</si>
  <si>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</si>
  <si>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</si>
  <si>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</si>
  <si>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</si>
  <si>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</si>
  <si>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</si>
  <si>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</si>
  <si>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</si>
  <si>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</si>
  <si>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</si>
  <si>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</si>
  <si>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</si>
  <si>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</si>
  <si>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</si>
  <si>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</si>
  <si>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</si>
  <si>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</si>
  <si>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</si>
  <si>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</si>
  <si>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</si>
  <si>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</si>
  <si>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</si>
  <si>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</si>
  <si>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</si>
  <si>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</si>
  <si>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</si>
  <si>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</si>
  <si>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</si>
  <si>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</si>
  <si>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</si>
  <si>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</si>
  <si>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</si>
  <si>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</si>
  <si>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</si>
  <si>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</si>
  <si>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</si>
  <si>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</si>
  <si>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</si>
  <si>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</si>
  <si>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</si>
  <si>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</si>
  <si>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</si>
  <si>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</si>
  <si>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</si>
  <si>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</si>
  <si>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</si>
  <si>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</si>
  <si>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</si>
  <si>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</si>
  <si>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</si>
  <si>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</si>
  <si>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</si>
  <si>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</si>
  <si>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</si>
  <si>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</si>
  <si>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</si>
  <si>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</si>
  <si>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</si>
  <si>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</si>
  <si>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</si>
  <si>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</si>
  <si>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</si>
  <si>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</si>
  <si>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</si>
  <si>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</si>
  <si>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</si>
  <si>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</si>
  <si>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</si>
  <si>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</si>
  <si>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</si>
  <si>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</si>
  <si>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</si>
  <si>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</si>
  <si>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</si>
  <si>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</si>
  <si>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</si>
  <si>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</si>
  <si>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</si>
  <si>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</si>
  <si>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</si>
  <si>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</si>
  <si>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</si>
  <si>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</si>
  <si>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</si>
  <si>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</si>
  <si>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</si>
  <si>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</si>
  <si>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</si>
  <si>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</si>
  <si>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</si>
  <si>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</si>
  <si>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</si>
  <si>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</si>
  <si>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</si>
  <si>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</si>
  <si>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</si>
  <si>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</si>
  <si>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</si>
  <si>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</si>
  <si>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</si>
  <si>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</si>
  <si>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</si>
  <si>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</si>
  <si>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</si>
  <si>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</si>
  <si>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</si>
  <si>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</si>
  <si>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</si>
  <si>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</si>
  <si>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</si>
  <si>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</si>
  <si>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</si>
  <si>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</si>
  <si>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</si>
  <si>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</si>
  <si>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</si>
  <si>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</si>
  <si>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</si>
  <si>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</si>
  <si>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</si>
  <si>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</si>
  <si>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</si>
  <si>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</si>
  <si>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</si>
  <si>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</si>
  <si>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</si>
  <si>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</si>
  <si>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</si>
  <si>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</si>
  <si>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</si>
  <si>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</si>
  <si>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</si>
  <si>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</si>
  <si>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</si>
  <si>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</si>
  <si>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</si>
  <si>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</si>
  <si>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</si>
  <si>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</si>
  <si>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</si>
  <si>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</si>
  <si>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</si>
  <si>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</si>
  <si>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</si>
  <si>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</si>
  <si>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</si>
  <si>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</si>
  <si>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</si>
  <si>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</si>
  <si>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</si>
  <si>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</si>
  <si>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</si>
  <si>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</si>
  <si>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</si>
  <si>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</si>
  <si>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</si>
  <si>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</si>
  <si>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</si>
  <si>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</si>
  <si>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</si>
  <si>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</si>
  <si>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</si>
  <si>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</si>
  <si>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</si>
  <si>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</si>
  <si>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</si>
  <si>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</si>
  <si>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</si>
  <si>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</si>
  <si>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</si>
  <si>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</si>
  <si>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</si>
  <si>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</si>
  <si>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</si>
  <si>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</si>
  <si>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</si>
  <si>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</si>
  <si>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</si>
  <si>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</si>
  <si>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</si>
  <si>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</si>
  <si>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</si>
  <si>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</si>
  <si>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</si>
  <si>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</si>
  <si>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</si>
  <si>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</si>
  <si>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</si>
  <si>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</si>
  <si>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</si>
  <si>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</si>
  <si>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</si>
  <si>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</si>
  <si>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</si>
  <si>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</si>
  <si>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</si>
  <si>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</si>
  <si>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</si>
  <si>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</si>
  <si>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</si>
  <si>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</si>
  <si>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</si>
  <si>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</si>
  <si>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</si>
  <si>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</si>
  <si>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</si>
  <si>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</si>
  <si>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</si>
  <si>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</si>
  <si>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</si>
  <si>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</si>
  <si>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</si>
  <si>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</si>
  <si>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</si>
  <si>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</si>
  <si>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</si>
  <si>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</si>
  <si>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</si>
  <si>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</si>
  <si>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</si>
  <si>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</si>
  <si>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</si>
  <si>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</si>
  <si>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</si>
  <si>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</si>
  <si>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</si>
  <si>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</si>
  <si>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</si>
  <si>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</si>
  <si>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</si>
  <si>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</si>
  <si>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</si>
  <si>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</si>
  <si>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</si>
  <si>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</si>
  <si>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</si>
  <si>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</si>
  <si>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</si>
  <si>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</si>
  <si>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</si>
  <si>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</si>
  <si>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</si>
  <si>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</si>
  <si>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</si>
  <si>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</si>
  <si>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</si>
  <si>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</si>
  <si>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</si>
  <si>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</si>
  <si>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</si>
  <si>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</si>
  <si>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</si>
  <si>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</si>
  <si>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</si>
  <si>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</si>
  <si>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</si>
  <si>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</si>
  <si>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</si>
  <si>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</si>
  <si>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</si>
  <si>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</si>
  <si>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</si>
  <si>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</si>
  <si>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</si>
  <si>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</si>
  <si>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</si>
  <si>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</si>
  <si>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</si>
  <si>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</si>
  <si>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</si>
  <si>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</si>
  <si>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</si>
  <si>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</si>
  <si>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</si>
  <si>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</si>
  <si>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</si>
  <si>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</si>
  <si>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</si>
  <si>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</si>
  <si>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</si>
  <si>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</si>
  <si>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</si>
  <si>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</si>
  <si>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</si>
  <si>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</si>
  <si>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</si>
  <si>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</si>
  <si>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</si>
  <si>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</si>
  <si>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</si>
  <si>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</si>
  <si>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</si>
  <si>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</si>
  <si>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</si>
  <si>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</si>
  <si>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</si>
  <si>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</si>
  <si>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</si>
  <si>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</si>
  <si>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</si>
  <si>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</si>
  <si>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</si>
  <si>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</si>
  <si>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</si>
  <si>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</si>
  <si>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</si>
  <si>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</si>
  <si>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</si>
  <si>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</si>
  <si>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</si>
  <si>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</si>
  <si>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</si>
  <si>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</si>
  <si>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</si>
  <si>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</si>
  <si>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</si>
  <si>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</si>
  <si>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</si>
  <si>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</si>
  <si>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</si>
  <si>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</si>
  <si>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</si>
  <si>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</si>
  <si>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</si>
  <si>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</si>
  <si>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</si>
  <si>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</si>
  <si>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</si>
  <si>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</si>
  <si>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</si>
  <si>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</si>
  <si>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</si>
  <si>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</si>
  <si>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</si>
  <si>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</si>
  <si>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</si>
  <si>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</si>
  <si>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</si>
  <si>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</si>
  <si>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</si>
  <si>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</si>
  <si>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</si>
  <si>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</si>
  <si>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</si>
  <si>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</si>
  <si>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</si>
  <si>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</si>
  <si>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</si>
  <si>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</si>
  <si>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</si>
  <si>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</si>
  <si>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</si>
  <si>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</si>
  <si>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</si>
  <si>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</si>
  <si>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</si>
  <si>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</si>
  <si>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</si>
  <si>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</si>
  <si>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</si>
  <si>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</si>
  <si>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</si>
  <si>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</si>
  <si>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</si>
  <si>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</si>
  <si>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</si>
  <si>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</si>
  <si>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</si>
  <si>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</si>
  <si>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</si>
  <si>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</si>
  <si>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</si>
  <si>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</si>
  <si>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</si>
  <si>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</si>
  <si>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</si>
  <si>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</si>
  <si>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</si>
  <si>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</si>
  <si>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</si>
  <si>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</si>
  <si>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</si>
  <si>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</si>
  <si>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</si>
  <si>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</si>
  <si>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</si>
  <si>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</si>
  <si>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</si>
  <si>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</si>
  <si>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</si>
  <si>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</si>
  <si>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</si>
  <si>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</si>
  <si>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</si>
  <si>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</si>
  <si>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</si>
  <si>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</si>
  <si>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</si>
  <si>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</si>
  <si>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</si>
  <si>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</si>
  <si>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</si>
  <si>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</si>
  <si>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</si>
  <si>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</si>
  <si>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</si>
  <si>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</si>
  <si>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</si>
  <si>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</si>
  <si>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</si>
  <si>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</si>
  <si>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</si>
  <si>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</si>
  <si>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</si>
  <si>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</si>
  <si>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</si>
  <si>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</si>
  <si>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</si>
  <si>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</si>
  <si>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</si>
  <si>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</si>
  <si>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</si>
  <si>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</si>
  <si>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</si>
  <si>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</si>
  <si>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</si>
  <si>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</si>
  <si>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</si>
  <si>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</si>
  <si>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</si>
  <si>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</si>
  <si>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</si>
  <si>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</si>
  <si>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</si>
  <si>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</si>
  <si>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</si>
  <si>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</si>
  <si>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</si>
  <si>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</si>
  <si>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</si>
  <si>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</si>
  <si>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</si>
  <si>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</si>
  <si>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</si>
  <si>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</si>
  <si>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</si>
  <si>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</si>
  <si>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</si>
  <si>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</si>
  <si>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</si>
  <si>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</si>
  <si>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</si>
  <si>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</si>
  <si>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</si>
  <si>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</si>
  <si>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</si>
  <si>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</si>
  <si>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</si>
  <si>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</si>
  <si>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</si>
  <si>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</si>
  <si>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</si>
  <si>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</si>
  <si>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</si>
  <si>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</si>
  <si>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</si>
  <si>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</si>
  <si>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</si>
  <si>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</si>
  <si>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</si>
  <si>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</si>
  <si>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</si>
  <si>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</si>
  <si>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</si>
  <si>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</si>
  <si>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</si>
  <si>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</si>
  <si>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</si>
  <si>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</si>
  <si>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</si>
  <si>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</si>
  <si>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</si>
  <si>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</si>
  <si>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</si>
  <si>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</si>
  <si>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</si>
  <si>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</si>
  <si>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</si>
  <si>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</si>
  <si>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</si>
  <si>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</si>
  <si>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</si>
  <si>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</si>
  <si>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</si>
  <si>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</si>
  <si>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</si>
  <si>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</si>
  <si>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</si>
  <si>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</si>
  <si>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</si>
  <si>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</si>
  <si>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</si>
  <si>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</si>
  <si>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</si>
  <si>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</si>
  <si>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</si>
  <si>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</si>
  <si>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</si>
  <si>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</si>
  <si>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</si>
  <si>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</si>
  <si>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</si>
  <si>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</si>
  <si>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</si>
  <si>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</si>
  <si>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</si>
  <si>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</si>
  <si>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</si>
  <si>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</si>
  <si>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</si>
  <si>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</si>
  <si>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</si>
  <si>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</si>
  <si>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</si>
  <si>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</si>
  <si>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</si>
  <si>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</si>
  <si>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</si>
  <si>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</si>
  <si>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</si>
  <si>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</si>
  <si>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</si>
  <si>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</si>
  <si>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</si>
  <si>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</si>
  <si>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</si>
  <si>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</si>
  <si>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</si>
  <si>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</si>
  <si>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</si>
  <si>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</si>
  <si>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</si>
  <si>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</si>
  <si>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</si>
  <si>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</si>
  <si>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</si>
  <si>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</si>
  <si>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</si>
  <si>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</si>
  <si>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</si>
  <si>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</si>
  <si>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</si>
  <si>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</si>
  <si>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</si>
  <si>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</si>
  <si>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</si>
  <si>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</si>
  <si>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</si>
  <si>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</si>
  <si>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</si>
  <si>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</si>
  <si>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</si>
  <si>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</si>
  <si>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</si>
  <si>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</si>
  <si>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</si>
  <si>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</si>
  <si>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</si>
  <si>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</si>
  <si>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</si>
  <si>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</si>
  <si>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</si>
  <si>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</si>
  <si>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</si>
  <si>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</si>
  <si>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</si>
  <si>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</si>
  <si>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</si>
  <si>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</si>
  <si>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</si>
  <si>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</si>
  <si>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</si>
  <si>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</si>
  <si>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</si>
  <si>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</si>
  <si>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</si>
  <si>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</si>
  <si>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</si>
  <si>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</si>
  <si>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</si>
  <si>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</si>
  <si>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</si>
  <si>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</si>
  <si>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</si>
  <si>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</si>
  <si>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</si>
  <si>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</si>
  <si>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</si>
  <si>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</si>
  <si>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</si>
  <si>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</si>
  <si>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</si>
  <si>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</si>
  <si>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</si>
  <si>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</si>
  <si>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</si>
  <si>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</si>
  <si>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</si>
  <si>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</si>
  <si>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</si>
  <si>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</si>
  <si>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</si>
  <si>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</si>
  <si>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</si>
  <si>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</si>
  <si>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</si>
  <si>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</si>
  <si>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</si>
  <si>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</si>
  <si>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</si>
  <si>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</si>
  <si>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</si>
  <si>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</si>
  <si>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</si>
  <si>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</si>
  <si>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</si>
  <si>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</si>
  <si>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</si>
  <si>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</si>
  <si>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</si>
  <si>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</si>
  <si>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</si>
  <si>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</si>
  <si>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</si>
  <si>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</si>
  <si>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</si>
  <si>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</si>
  <si>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</si>
  <si>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</si>
  <si>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</si>
  <si>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</si>
  <si>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</si>
  <si>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</si>
  <si>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</si>
  <si>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</si>
  <si>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</si>
  <si>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</si>
  <si>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</si>
  <si>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</si>
  <si>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</si>
  <si>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</si>
  <si>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</si>
  <si>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</si>
  <si>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</si>
  <si>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</si>
  <si>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</si>
  <si>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</si>
  <si>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</si>
  <si>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</si>
  <si>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</si>
  <si>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</si>
  <si>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</si>
  <si>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</si>
  <si>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</si>
  <si>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</si>
  <si>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</si>
  <si>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</si>
  <si>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</si>
  <si>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</si>
  <si>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</si>
  <si>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</si>
  <si>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</si>
  <si>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</si>
  <si>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</si>
  <si>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</si>
  <si>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</si>
  <si>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</si>
  <si>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</si>
  <si>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</si>
  <si>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</si>
  <si>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</si>
  <si>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</si>
  <si>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</si>
  <si>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</si>
  <si>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</si>
  <si>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</si>
  <si>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</si>
  <si>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</si>
  <si>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</si>
  <si>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</si>
  <si>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</si>
  <si>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</si>
  <si>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</si>
  <si>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</si>
  <si>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</si>
  <si>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</si>
  <si>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</si>
  <si>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</si>
  <si>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</si>
  <si>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</si>
  <si>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</si>
  <si>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</si>
  <si>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</si>
  <si>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</si>
  <si>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</si>
  <si>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</si>
  <si>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</si>
  <si>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</si>
  <si>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</si>
  <si>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</si>
  <si>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</si>
  <si>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</si>
  <si>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</si>
  <si>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</si>
  <si>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</si>
  <si>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</si>
  <si>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</si>
  <si>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</si>
  <si>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</si>
  <si>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</si>
  <si>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</si>
  <si>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</si>
  <si>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</si>
  <si>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</si>
  <si>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</si>
  <si>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</si>
  <si>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</si>
  <si>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</si>
  <si>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</si>
  <si>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</si>
  <si>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</si>
  <si>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</si>
  <si>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</si>
  <si>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</si>
  <si>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</si>
  <si>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</si>
  <si>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</si>
  <si>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</si>
  <si>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</si>
  <si>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</si>
  <si>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</si>
  <si>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</si>
  <si>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</si>
  <si>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</si>
  <si>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</si>
  <si>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</si>
  <si>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</si>
  <si>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</si>
  <si>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</si>
  <si>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</si>
  <si>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</si>
  <si>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</si>
  <si>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</si>
  <si>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</si>
  <si>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</si>
  <si>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</si>
  <si>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</si>
  <si>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</si>
  <si>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</si>
  <si>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</si>
  <si>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</si>
  <si>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</si>
  <si>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</si>
  <si>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</si>
  <si>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</si>
  <si>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</si>
  <si>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</si>
  <si>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</si>
  <si>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</si>
  <si>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</si>
  <si>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</si>
  <si>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</si>
  <si>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</si>
  <si>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</si>
  <si>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</si>
  <si>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</si>
  <si>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</si>
  <si>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</si>
  <si>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</si>
  <si>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</si>
  <si>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</si>
  <si>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</si>
  <si>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</si>
  <si>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</si>
  <si>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</si>
  <si>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</si>
  <si>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</si>
  <si>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</si>
  <si>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</si>
  <si>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</si>
  <si>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</si>
  <si>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</si>
  <si>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</si>
  <si>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</si>
  <si>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</si>
  <si>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</si>
  <si>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</si>
  <si>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</si>
  <si>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</si>
  <si>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</si>
  <si>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</si>
  <si>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</si>
  <si>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</si>
  <si>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</si>
  <si>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</si>
  <si>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</si>
  <si>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</si>
  <si>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</si>
  <si>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</si>
  <si>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</si>
  <si>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</si>
  <si>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</si>
  <si>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</si>
  <si>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</si>
  <si>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</si>
  <si>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</si>
  <si>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</si>
  <si>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</si>
  <si>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</si>
  <si>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</si>
  <si>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</si>
  <si>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</si>
  <si>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</si>
  <si>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</si>
  <si>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</si>
  <si>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</si>
  <si>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</si>
  <si>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</si>
  <si>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</si>
  <si>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</si>
  <si>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</si>
  <si>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</si>
  <si>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</si>
  <si>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</si>
  <si>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</si>
  <si>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</si>
  <si>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</si>
  <si>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</si>
  <si>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</si>
  <si>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</si>
  <si>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</si>
  <si>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</si>
  <si>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</si>
  <si>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</si>
  <si>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</si>
  <si>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</si>
  <si>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</si>
  <si>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</si>
  <si>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</si>
  <si>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</si>
  <si>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</si>
  <si>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</si>
  <si>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</si>
  <si>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</si>
  <si>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</si>
  <si>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</si>
  <si>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</si>
  <si>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</si>
  <si>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</si>
  <si>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</si>
  <si>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</si>
  <si>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</si>
  <si>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</si>
  <si>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</si>
  <si>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</si>
  <si>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</si>
  <si>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</si>
  <si>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</si>
  <si>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</si>
  <si>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</si>
  <si>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</si>
  <si>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</si>
  <si>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</si>
  <si>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</si>
  <si>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</si>
  <si>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</si>
  <si>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</si>
  <si>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</si>
  <si>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</si>
  <si>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</si>
  <si>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</si>
  <si>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</si>
  <si>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</si>
  <si>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</si>
  <si>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</si>
  <si>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</si>
  <si>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</si>
  <si>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</si>
  <si>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</si>
  <si>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</si>
  <si>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</si>
  <si>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</si>
  <si>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</si>
  <si>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</si>
  <si>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</si>
  <si>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</si>
  <si>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</si>
  <si>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</si>
  <si>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</si>
  <si>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</si>
  <si>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</si>
  <si>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</si>
  <si>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</si>
  <si>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</si>
  <si>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</si>
  <si>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</si>
  <si>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</si>
  <si>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</si>
  <si>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</si>
  <si>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</si>
  <si>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</si>
  <si>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</si>
  <si>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</si>
  <si>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</si>
  <si>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</si>
  <si>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</si>
  <si>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</si>
  <si>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</si>
  <si>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</si>
  <si>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</si>
  <si>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</si>
  <si>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</si>
  <si>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</si>
  <si>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</si>
  <si>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</si>
  <si>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</si>
  <si>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</si>
  <si>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</si>
  <si>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</si>
  <si>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</si>
  <si>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</si>
  <si>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</si>
  <si>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</si>
  <si>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</si>
  <si>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</si>
  <si>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</si>
  <si>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</si>
  <si>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</si>
  <si>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</si>
  <si>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</si>
  <si>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</si>
  <si>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</si>
  <si>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</si>
  <si>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</si>
  <si>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</si>
  <si>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</si>
  <si>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</si>
  <si>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</si>
  <si>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</si>
  <si>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</si>
  <si>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</si>
  <si>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</si>
  <si>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</si>
  <si>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</si>
  <si>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</si>
  <si>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</si>
  <si>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</si>
  <si>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</si>
  <si>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</si>
  <si>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</si>
  <si>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</si>
  <si>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</si>
  <si>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</si>
  <si>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</si>
  <si>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</si>
  <si>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</si>
  <si>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</si>
  <si>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</si>
  <si>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</si>
  <si>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</si>
  <si>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</si>
  <si>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</si>
  <si>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</si>
  <si>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</si>
  <si>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</si>
  <si>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</si>
  <si>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</si>
  <si>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</si>
  <si>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</si>
  <si>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</si>
  <si>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</si>
  <si>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</si>
  <si>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</si>
  <si>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</si>
  <si>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</si>
  <si>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</si>
  <si>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</si>
  <si>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</si>
  <si>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</si>
  <si>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</si>
  <si>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</si>
  <si>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</si>
  <si>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</si>
  <si>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</si>
  <si>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</si>
  <si>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</si>
  <si>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</si>
  <si>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</si>
  <si>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</si>
  <si>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</si>
  <si>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</si>
  <si>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</si>
  <si>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</si>
  <si>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</si>
  <si>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</si>
  <si>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</si>
  <si>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</si>
  <si>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</si>
  <si>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</si>
  <si>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</si>
  <si>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</si>
  <si>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</si>
  <si>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</si>
  <si>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</si>
  <si>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</si>
  <si>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</si>
  <si>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</si>
  <si>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</si>
  <si>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</si>
  <si>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</si>
  <si>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</si>
  <si>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</si>
  <si>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</si>
  <si>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</si>
  <si>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</si>
  <si>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</si>
  <si>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</si>
  <si>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</si>
  <si>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</si>
  <si>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</si>
  <si>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</si>
  <si>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</si>
  <si>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</si>
  <si>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</si>
  <si>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</si>
  <si>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</si>
  <si>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</si>
  <si>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</si>
  <si>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</si>
  <si>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</si>
  <si>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</si>
  <si>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</si>
  <si>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</si>
  <si>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</si>
  <si>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</si>
  <si>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</si>
  <si>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</si>
  <si>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</si>
  <si>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</si>
  <si>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</si>
  <si>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</si>
  <si>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</si>
  <si>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</si>
  <si>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</si>
  <si>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</si>
  <si>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</si>
  <si>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</si>
  <si>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</si>
  <si>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</si>
  <si>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</si>
  <si>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</si>
  <si>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</si>
  <si>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</si>
  <si>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</si>
  <si>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</si>
  <si>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</si>
  <si>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</si>
  <si>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</si>
  <si>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</si>
  <si>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</si>
  <si>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</si>
  <si>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</si>
  <si>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</si>
  <si>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</si>
  <si>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</si>
  <si>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</si>
  <si>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</si>
  <si>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</si>
  <si>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</si>
  <si>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</si>
  <si>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</si>
  <si>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</si>
  <si>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</si>
  <si>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</si>
  <si>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</si>
  <si>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</si>
  <si>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</si>
  <si>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</si>
  <si>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</si>
  <si>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</si>
  <si>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</si>
  <si>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</si>
  <si>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</si>
  <si>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</si>
  <si>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</si>
  <si>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</si>
  <si>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</si>
  <si>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</si>
  <si>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</si>
  <si>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</si>
  <si>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</si>
  <si>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</si>
  <si>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</si>
  <si>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</si>
  <si>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</si>
  <si>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</si>
  <si>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</si>
  <si>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</si>
  <si>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</si>
  <si>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</si>
  <si>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</si>
  <si>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</si>
  <si>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</si>
  <si>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</si>
  <si>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</si>
  <si>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</si>
  <si>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</si>
  <si>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</si>
  <si>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</si>
  <si>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</si>
  <si>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</si>
  <si>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</si>
  <si>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</si>
  <si>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</si>
  <si>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</si>
  <si>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</si>
  <si>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</si>
  <si>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</si>
  <si>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</si>
  <si>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</si>
  <si>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</si>
  <si>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</si>
  <si>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</si>
  <si>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</si>
  <si>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</si>
  <si>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</si>
  <si>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</si>
  <si>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</si>
  <si>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</si>
  <si>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</si>
  <si>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</si>
  <si>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</si>
  <si>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</si>
  <si>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</si>
  <si>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</si>
  <si>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</si>
  <si>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</si>
  <si>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</si>
  <si>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</si>
  <si>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</si>
  <si>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</si>
  <si>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</si>
  <si>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</si>
  <si>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</si>
  <si>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</si>
  <si>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</si>
  <si>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</si>
  <si>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</si>
  <si>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</si>
  <si>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</si>
  <si>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</si>
  <si>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</si>
  <si>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</si>
  <si>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</si>
  <si>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</si>
  <si>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</si>
  <si>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</si>
  <si>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</si>
  <si>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</si>
  <si>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</si>
  <si>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</si>
  <si>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</si>
  <si>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</si>
  <si>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</si>
  <si>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</si>
  <si>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</si>
  <si>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</si>
  <si>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</si>
  <si>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</si>
  <si>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</si>
  <si>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</si>
  <si>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</si>
  <si>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</si>
  <si>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</si>
  <si>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</si>
  <si>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</si>
  <si>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</si>
  <si>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</si>
  <si>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</si>
  <si>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</si>
  <si>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</si>
  <si>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</si>
  <si>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</si>
  <si>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</si>
  <si>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</si>
  <si>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</si>
  <si>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</si>
  <si>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</si>
  <si>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</si>
  <si>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</si>
  <si>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</si>
  <si>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</si>
  <si>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</si>
  <si>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</si>
  <si>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</si>
  <si>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</si>
  <si>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</si>
  <si>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</si>
  <si>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</si>
  <si>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</si>
  <si>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</si>
  <si>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</si>
  <si>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</si>
  <si>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</si>
  <si>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</si>
  <si>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</si>
  <si>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</si>
  <si>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</si>
  <si>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</si>
  <si>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</si>
  <si>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</si>
  <si>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</si>
  <si>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</si>
  <si>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</si>
  <si>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</si>
  <si>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</si>
  <si>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</si>
  <si>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</si>
  <si>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</si>
  <si>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</si>
  <si>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</si>
  <si>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</si>
  <si>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</si>
  <si>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</si>
  <si>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</si>
  <si>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</si>
  <si>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</si>
  <si>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</si>
  <si>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</si>
  <si>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</si>
  <si>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</si>
  <si>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</si>
  <si>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</si>
  <si>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</si>
  <si>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</si>
  <si>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</si>
  <si>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</si>
  <si>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</si>
  <si>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</si>
  <si>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</si>
  <si>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</si>
  <si>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</si>
  <si>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</si>
  <si>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</si>
  <si>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</si>
  <si>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</si>
  <si>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</si>
  <si>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</si>
  <si>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</si>
  <si>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</si>
  <si>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</si>
  <si>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</si>
  <si>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</si>
  <si>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</si>
  <si>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</si>
  <si>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</si>
  <si>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</si>
  <si>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</si>
  <si>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</si>
  <si>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</si>
  <si>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</si>
  <si>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</si>
  <si>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</si>
  <si>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</si>
  <si>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</si>
  <si>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</si>
  <si>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</si>
  <si>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</si>
  <si>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</si>
  <si>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</si>
  <si>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</si>
  <si>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</si>
  <si>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</si>
  <si>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</si>
  <si>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</si>
  <si>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</si>
  <si>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</si>
  <si>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</si>
  <si>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</si>
  <si>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</si>
  <si>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</si>
  <si>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</si>
  <si>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</si>
  <si>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</si>
  <si>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</si>
  <si>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</si>
  <si>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</si>
  <si>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</si>
  <si>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</si>
  <si>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</si>
  <si>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</si>
  <si>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</si>
  <si>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</si>
  <si>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</si>
  <si>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</si>
  <si>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</si>
  <si>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</si>
  <si>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</si>
  <si>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</si>
  <si>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</si>
  <si>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</si>
  <si>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</si>
  <si>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</si>
  <si>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</si>
  <si>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</si>
  <si>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</si>
  <si>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</si>
  <si>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</si>
  <si>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</si>
  <si>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</si>
  <si>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</si>
  <si>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</si>
  <si>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</si>
  <si>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</si>
  <si>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</si>
  <si>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</si>
  <si>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</si>
  <si>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</si>
  <si>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</si>
  <si>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</si>
  <si>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</si>
  <si>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</si>
  <si>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</si>
  <si>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</si>
  <si>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</si>
  <si>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</si>
  <si>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</si>
  <si>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</si>
  <si>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</si>
  <si>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</si>
  <si>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</si>
  <si>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</si>
  <si>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</si>
  <si>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</si>
  <si>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</si>
  <si>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</si>
  <si>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</si>
  <si>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</si>
  <si>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</si>
  <si>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</si>
  <si>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</si>
  <si>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</si>
  <si>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</si>
  <si>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</si>
  <si>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</si>
  <si>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</si>
  <si>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</si>
  <si>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</si>
  <si>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</si>
  <si>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</si>
  <si>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</si>
  <si>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</si>
  <si>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</si>
  <si>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</si>
  <si>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</si>
  <si>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</si>
  <si>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</si>
  <si>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</si>
  <si>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</si>
  <si>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</si>
  <si>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</si>
  <si>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</si>
  <si>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</si>
  <si>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</si>
  <si>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</si>
  <si>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</si>
  <si>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</si>
  <si>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</si>
  <si>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</si>
  <si>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</si>
  <si>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</si>
  <si>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</si>
  <si>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</si>
  <si>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</si>
  <si>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</si>
  <si>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</si>
  <si>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</si>
  <si>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</si>
  <si>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</si>
  <si>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</si>
  <si>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</si>
  <si>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</si>
  <si>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</si>
  <si>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</si>
  <si>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</si>
  <si>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</si>
  <si>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</si>
  <si>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</si>
  <si>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</si>
  <si>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</si>
  <si>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</si>
  <si>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</si>
  <si>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</si>
  <si>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</si>
  <si>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</si>
  <si>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</si>
  <si>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</si>
  <si>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</si>
  <si>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</si>
  <si>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</si>
  <si>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</si>
  <si>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</si>
  <si>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</si>
  <si>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</si>
  <si>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</si>
  <si>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</si>
  <si>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</si>
  <si>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</si>
  <si>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</si>
  <si>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</si>
  <si>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</si>
  <si>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</si>
  <si>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</si>
  <si>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</si>
  <si>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</si>
  <si>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</si>
  <si>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</si>
  <si>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</si>
  <si>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</si>
  <si>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</si>
  <si>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</si>
  <si>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</si>
  <si>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</si>
  <si>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</si>
  <si>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</si>
  <si>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</si>
  <si>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</si>
  <si>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</si>
  <si>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</si>
  <si>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</si>
  <si>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</si>
  <si>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</si>
  <si>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</si>
  <si>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</si>
  <si>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</si>
  <si>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</si>
  <si>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</si>
  <si>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</si>
  <si>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</si>
  <si>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</si>
  <si>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</si>
  <si>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</si>
  <si>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</si>
  <si>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</si>
  <si>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</si>
  <si>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</si>
  <si>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</si>
  <si>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</si>
  <si>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</si>
  <si>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</si>
  <si>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</si>
  <si>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</si>
  <si>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</si>
  <si>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</si>
  <si>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</si>
  <si>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</si>
  <si>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</si>
  <si>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</si>
  <si>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</si>
  <si>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</si>
  <si>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</si>
  <si>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</si>
  <si>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</si>
  <si>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</si>
  <si>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</si>
  <si>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</si>
  <si>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</si>
  <si>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</si>
  <si>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</si>
  <si>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</si>
  <si>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</si>
  <si>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</si>
  <si>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</si>
  <si>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</si>
  <si>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</si>
  <si>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</si>
  <si>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</si>
  <si>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</si>
  <si>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</si>
  <si>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</si>
  <si>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</si>
  <si>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</si>
  <si>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</si>
  <si>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</si>
  <si>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</si>
  <si>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</si>
  <si>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</si>
  <si>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</si>
  <si>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</si>
  <si>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</si>
  <si>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</si>
  <si>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</si>
  <si>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</si>
  <si>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</si>
  <si>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</si>
  <si>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</si>
  <si>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</si>
  <si>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</si>
  <si>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</si>
  <si>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</si>
  <si>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</si>
  <si>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</si>
  <si>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</si>
  <si>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</si>
  <si>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</si>
  <si>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</si>
  <si>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</si>
  <si>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</si>
  <si>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</si>
  <si>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</si>
  <si>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</si>
  <si>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</si>
  <si>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</si>
  <si>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</si>
  <si>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</si>
  <si>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</si>
  <si>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</si>
  <si>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</si>
  <si>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</si>
  <si>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</si>
  <si>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</si>
  <si>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</si>
  <si>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</si>
  <si>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</si>
  <si>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</si>
  <si>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</si>
  <si>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</si>
  <si>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</si>
  <si>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</si>
  <si>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</si>
  <si>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</si>
  <si>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</si>
  <si>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</si>
  <si>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</si>
  <si>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</si>
  <si>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</si>
  <si>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</si>
  <si>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</si>
  <si>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</si>
  <si>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</si>
  <si>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</si>
  <si>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</si>
  <si>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</si>
  <si>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</si>
  <si>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</si>
  <si>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</si>
  <si>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</si>
  <si>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</si>
  <si>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</si>
  <si>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</si>
  <si>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</si>
  <si>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</si>
  <si>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</si>
  <si>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</si>
  <si>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</si>
  <si>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</si>
  <si>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</si>
  <si>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</si>
  <si>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</si>
  <si>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</si>
  <si>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</si>
  <si>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</si>
  <si>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</si>
  <si>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</si>
  <si>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</si>
  <si>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</si>
  <si>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</si>
  <si>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</si>
  <si>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</si>
  <si>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</si>
  <si>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</si>
  <si>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</si>
  <si>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</si>
  <si>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</si>
  <si>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</si>
  <si>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</si>
  <si>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</si>
  <si>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</si>
  <si>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</si>
  <si>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</si>
  <si>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</si>
  <si>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</si>
  <si>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</si>
  <si>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</si>
  <si>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</si>
  <si>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</si>
  <si>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</si>
  <si>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</si>
  <si>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</si>
  <si>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</si>
  <si>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</si>
  <si>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</si>
  <si>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</si>
  <si>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</si>
  <si>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</si>
  <si>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</si>
  <si>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</si>
  <si>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</si>
  <si>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</si>
  <si>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</si>
  <si>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</si>
  <si>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</si>
  <si>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</si>
  <si>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</si>
  <si>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</si>
  <si>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</si>
  <si>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</si>
  <si>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</si>
  <si>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</si>
  <si>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</si>
  <si>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</si>
  <si>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</si>
  <si>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</si>
  <si>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</si>
  <si>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</si>
  <si>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</si>
  <si>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</si>
  <si>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</si>
  <si>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</si>
  <si>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</si>
  <si>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</si>
  <si>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</si>
  <si>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</si>
  <si>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</si>
  <si>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</si>
  <si>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</si>
  <si>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</si>
  <si>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</si>
  <si>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</si>
  <si>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</si>
  <si>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</si>
  <si>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</si>
  <si>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</si>
  <si>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</si>
  <si>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</si>
  <si>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</si>
  <si>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</si>
  <si>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</si>
  <si>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</si>
  <si>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</si>
  <si>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</si>
  <si>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</si>
  <si>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</si>
  <si>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</si>
  <si>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</si>
  <si>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</si>
  <si>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</si>
  <si>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</si>
  <si>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</si>
  <si>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</si>
  <si>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</si>
  <si>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</si>
  <si>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</si>
  <si>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</si>
  <si>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</si>
  <si>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</si>
  <si>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</si>
  <si>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</si>
  <si>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</si>
  <si>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</si>
  <si>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</si>
  <si>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</si>
  <si>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</si>
  <si>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</si>
  <si>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</si>
  <si>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</si>
  <si>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</si>
  <si>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</si>
  <si>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</si>
  <si>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</si>
  <si>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</si>
  <si>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</si>
  <si>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</si>
  <si>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</si>
  <si>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</si>
  <si>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</si>
  <si>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</si>
  <si>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</si>
  <si>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</si>
  <si>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</si>
  <si>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</si>
  <si>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</si>
  <si>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</si>
  <si>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</si>
  <si>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</si>
  <si>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</si>
  <si>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</si>
  <si>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</si>
  <si>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</si>
  <si>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</si>
  <si>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</si>
  <si>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</si>
  <si>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</si>
  <si>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</si>
  <si>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</si>
  <si>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</si>
  <si>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</si>
  <si>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</si>
  <si>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</si>
  <si>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</si>
  <si>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</si>
  <si>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</si>
  <si>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</si>
  <si>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</si>
  <si>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</si>
  <si>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</si>
  <si>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</si>
  <si>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</si>
  <si>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</si>
  <si>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</si>
  <si>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</si>
  <si>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</si>
  <si>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</si>
  <si>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</si>
  <si>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</si>
  <si>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</si>
  <si>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</si>
  <si>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</si>
  <si>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</si>
  <si>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</si>
  <si>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</si>
  <si>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</si>
  <si>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</si>
  <si>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</si>
  <si>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</si>
  <si>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</si>
  <si>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</si>
  <si>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</si>
  <si>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</si>
  <si>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</si>
  <si>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</si>
  <si>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</si>
  <si>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</si>
  <si>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</si>
  <si>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 %</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</si>
  <si>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</si>
  <si>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</si>
  <si>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</si>
  <si>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</si>
  <si>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</si>
  <si>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</si>
  <si>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</si>
  <si>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</si>
  <si>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</si>
  <si>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</si>
  <si>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</si>
  <si>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</si>
  <si>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</si>
  <si>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</si>
  <si>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</si>
  <si>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</si>
  <si>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</si>
  <si>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</si>
  <si>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</si>
  <si>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</si>
  <si>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</si>
  <si>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</si>
  <si>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</si>
  <si>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</si>
  <si>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</si>
  <si>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</si>
  <si>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</si>
  <si>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</si>
  <si>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</si>
  <si>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</si>
  <si>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</si>
  <si>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</si>
  <si>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</si>
  <si>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</si>
  <si>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</si>
  <si>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</si>
  <si>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</si>
  <si>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</si>
  <si>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</si>
  <si>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</si>
  <si>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</si>
  <si>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</si>
  <si>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</si>
  <si>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</si>
  <si>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</si>
  <si>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</si>
  <si>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</si>
  <si>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</si>
  <si>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</si>
  <si>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</si>
  <si>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</si>
  <si>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</si>
  <si>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</si>
  <si>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</si>
  <si>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</si>
  <si>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</si>
  <si>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</si>
  <si>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</si>
  <si>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</si>
  <si>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</si>
  <si>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</si>
  <si>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</si>
  <si>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</si>
  <si>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</si>
  <si>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</si>
  <si>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</si>
  <si>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</si>
  <si>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</si>
  <si>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</si>
  <si>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</si>
  <si>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</si>
  <si>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</si>
  <si>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</si>
  <si>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</si>
  <si>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</si>
  <si>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</si>
  <si>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</si>
  <si>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</si>
  <si>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</si>
  <si>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</si>
  <si>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</si>
  <si>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</si>
  <si>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</si>
  <si>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</si>
  <si>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</si>
  <si>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Patria Finance, a.s.</t>
  </si>
  <si>
    <t>akciová společnost</t>
  </si>
  <si>
    <t>26455064</t>
  </si>
  <si>
    <t>150.000.000,- Kč</t>
  </si>
  <si>
    <t>1.500 ks kmenových akcií na jméno v zaknihované podobě o jmenovité hodnotě 100.000,- Kč na akcii</t>
  </si>
  <si>
    <t>Patria Finance, a.s. nedrží vlastní akcie</t>
  </si>
  <si>
    <t>ne</t>
  </si>
  <si>
    <t>x</t>
  </si>
  <si>
    <t>předseda představenstva</t>
  </si>
  <si>
    <t>člen dozorčí rady</t>
  </si>
  <si>
    <t xml:space="preserve">člen představenstva </t>
  </si>
  <si>
    <t>Martin Helmich</t>
  </si>
  <si>
    <t xml:space="preserve">Absolvent Matematicko-fyzikální fakulty Univerzity Karlovy v Praze. V Patrii pracuje od roku 2000.    </t>
  </si>
  <si>
    <t xml:space="preserve">člen dozorčí rady </t>
  </si>
  <si>
    <t>Patria Corporate Finance, a.s.</t>
  </si>
  <si>
    <t>ČSOB Leasing, a.s.</t>
  </si>
  <si>
    <t>Československá obchodní banka, a. s.</t>
  </si>
  <si>
    <t>člen představenstva</t>
  </si>
  <si>
    <t>Jiří Vévoda</t>
  </si>
  <si>
    <t xml:space="preserve">předseda dozorčí rady </t>
  </si>
  <si>
    <t xml:space="preserve">Absolvoval Joint European Studies Programme na Staffordshire University a VŠE v Praze, 2000 až 2004 pracoval v GE Capital v České republice, Irsku, Finsku a Švédsku. V letech 2004 až 2010 působil v poradenské firmě McKinsey &amp; Company. Od 1. května 2010 je Jiří Vévoda členem vrcholného výkonného vedení ČSOB. Od 8. prosince 2010 je členem představenstva ČSOB. </t>
  </si>
  <si>
    <t>Českoslovesnká obchodní banka, a.s.</t>
  </si>
  <si>
    <t>Hypoteční banka, a.s.</t>
  </si>
  <si>
    <t xml:space="preserve">Tomáš Novák </t>
  </si>
  <si>
    <t xml:space="preserve">Absolvent Vysoké školy ekonomické v Praze. Od roku 1987 pracuje v ČSOB.    </t>
  </si>
  <si>
    <t>ČSOB Advisory, a.s.</t>
  </si>
  <si>
    <t>Patria investiční společnost, a.s.</t>
  </si>
  <si>
    <t>ČSOB</t>
  </si>
  <si>
    <t>Radlická 333/150, Praha 5, 150 57</t>
  </si>
  <si>
    <t>KBC Bank NV</t>
  </si>
  <si>
    <t>Havenlaan 2, B-1080, Brusel, Belgické království</t>
  </si>
  <si>
    <t>KBC GROUP NV</t>
  </si>
  <si>
    <t>výkon činnosti obchodníka s cennými papíry v rozsahu povolení uděleného podle zvláštního zákona</t>
  </si>
  <si>
    <t>přijímání a předávání pokynů týkajících se investičních nástrojů</t>
  </si>
  <si>
    <t>žádná činnost nebyla omezena či vyloučena</t>
  </si>
  <si>
    <t>výroba, obchod a služby neuvedené v přílohách 1 až 3 zákona č. 455/1991 Sb., o živnostenském podnikání, ve znění pozdějších předpisů.</t>
  </si>
  <si>
    <t>provádění pokynů týkajících se investičních nástrojů na účet jiné osoby</t>
  </si>
  <si>
    <t>obchodování s investičními nástroji na vlastní účet</t>
  </si>
  <si>
    <t>umisťování investičních nástrojů bez závazků jejich upsání</t>
  </si>
  <si>
    <t>upisování nebo umisťování emisí investičních nástrojů se závazkem jejich upsání</t>
  </si>
  <si>
    <t>správa investičních nástrojů</t>
  </si>
  <si>
    <t>úschova investičních nástrojů</t>
  </si>
  <si>
    <t>poskytování úvěru nebo půjčky zákazníkovi za účelem umožnění obchodu s investičním nástrojem, na němž se poskytovatel úvěru nebo půjčky podílí</t>
  </si>
  <si>
    <t>poradenská činnost týkající se struktury kapitálu, průmyslové strategie a s tím souvisejících otázek, jakož i poskytování porad a služeb týkajících se přeměn společností nebo převodů podniků</t>
  </si>
  <si>
    <t>poskytování investičních doporučení a analýz investičních příležitostí</t>
  </si>
  <si>
    <t>provádění devizových operací souvisejících s poskytováním investičních služeb</t>
  </si>
  <si>
    <t>investiční poradenství týkající se investičních nástrojů</t>
  </si>
  <si>
    <t>přijímání peněžních prostředků nebo investičních nástrojů od zákazníků</t>
  </si>
  <si>
    <t>organizování veřejných dražeb cenných papírů</t>
  </si>
  <si>
    <t>Československá obchodní banka, a.s.</t>
  </si>
  <si>
    <t>70.22 Ostatní poradenství v oblasti podnikání a řízení</t>
  </si>
  <si>
    <t>Výroba, obchod a služby neuvedené v přílohách 1 až 3 živnostenského zákona.</t>
  </si>
  <si>
    <t>66.30 Správa fondů</t>
  </si>
  <si>
    <t>investiční společnost</t>
  </si>
  <si>
    <t>S ohledem na dualistický systém vnitřní struktury společnosti má společnost následující orgány: 
a) valná hromada, 
b) představenstvo, 
c) dozorčí rada.</t>
  </si>
  <si>
    <t>Valná hromada je nejvyšším orgánem společnosti.</t>
  </si>
  <si>
    <t xml:space="preserve">Představenstvo je statutárním orgánem, kterému přísluší její obchodní vedení. Představenstvo rozhoduje o všech záležitostech společnosti, pokud nejsou zákonem nebo stanovami vyhrazeny do působnosti valné hromady nebo dozorčí rady. </t>
  </si>
  <si>
    <t xml:space="preserve">Dozorčí rada je kontrolním orgánem společnosti, který dohlíží na výkon působnosti představenstva a činnost společnosti. </t>
  </si>
  <si>
    <t>Za řízení rizik jsou odpovědny především následující orgány/oddělení:
a) představenstvo;
b) Risk&amp;Compliance Committee;
c) Risk Manager;
d) Back Office;
e) Compliance Officer;
f) Investiční výbor;
g) vnitřní auditor;
h) dozorčí rada.</t>
  </si>
  <si>
    <t>Systém vnitřní kontroly je tvořen:
i. každým Zaměstnancem při výkonu své pracovní činnosti;
ii. vedoucím Zaměstnancem při výkonu řídící činnosti;
iii. členy představenstva Patrie u činností, za které jsou přímo odpovědní;
iv. Zaměstnanci odpovědnými za administrativní zpracování transakcí;
v. Compliance Officerem; a
vi. Vnitřním auditorem.</t>
  </si>
  <si>
    <t>1. Kontrola prováděná každým Zaměstnancem při výkonu své pracovní činnosti
Tato kontrola probíhá každodenně při plnění pracovních povinností každého Zaměstnance. Zaměstnanec při výkonu své pracovní činnosti provádí zejména následující kontroly:
i. průběžná obecná kontrola své činnosti, která je vymezena organizačním řádem a dalšími vnitřními předpisy Patrie;
ii. pravidelná kontrola výsledků rutinních činností (např. ověřování součtů, ověřování zůstatků účtů, srovnávání vlastních obchodních pozic, aj.);
iii. kontrola na vstupu, tzn. ověření vstupních informací, dat, údajů a požadavků na provedení služby, kontrola skutečností podstatných pro provedení služby (např. zůstatků peněžních prostředků, investičních nástrojů, správnosti dokumentů požadovaných pro provedení služby – plných mocí, smluv apod.); a
iv. kontrola na výstupu, tzn. provedení služby dle pokynu Zákazníka, splnění všech povinností Patrie ze Smlouvy, dodržování právních i vnitřních předpisů Patrie, informační povinnosti, atd.
Zaměstnanci jsou povinni dodržovat veškerá opatření týkající se vnitřní kontroly a minimalizovat možnosti vzniku chyb a omylů. V případě, že Zaměstnanec odhalí jakékoli nedostatky ve výše uvedených případech, je povinen učinit veškeré kroky k jejich nápravě. Dozví-li se Zaměstnanec o nesrovnalostech, které není schopen sám odstranit, informuje o tom svého nadřízeného nebo Compliance oddělení a řídí se dále jejich pokyny.
2. Kontrola prováděná vedoucím Zaměstnancem při výkonu řídící činnosti
Vedoucí Zaměstnanci průběžně kontrolují úplnost, správnost a efektivitu provedení dílčích i konečných výsledků činnosti svých podřízených Zaměstnanců. Vedoucí Zaměstnanci dále kontrolují dodržování termínů, procesů a postupů nastavených pro výkon jednotlivých činností svých podřízených Zaměstnanců, dodržování právních i vnitřních předpisů Patrie a jiných obecně závazných právních předpisů, norem a kodexů vztahujících se k činnosti daného oddělení.</t>
  </si>
  <si>
    <t>Zaměstnanci musí být důvěryhodné osoby a musí mít znalosti a zkušenosti nezbytné pro výkon jim přidělené činnosti. Požadavky na konkrétní pozici stanoví vedoucí oddělení a požadavky na pozici vedoucího oddělení stanoví představenstvo.</t>
  </si>
  <si>
    <t>Na pozici vedoucích zaměstnanců jsou nejčastěji vybíráni zaměstnanci z interních zdrojů, u kterých představenstvo prověřilo jejich odborné znalosti, zkušenost a důvěryhodnost. V případě, kdy je na vedoucí pozici přijat zaměstnanec, který dříve ve společnosti nepůsobil, prokazuje tento zaměstnanec znalosti a zkušenosti svou předchozí relevantní praxí a dále v rámci pohovoru, a svoji důvěryhodnost vedle výpisu z rejstříku trestů také podpisem čestného prohlášení.</t>
  </si>
  <si>
    <t>Prováděné dozorčí radou Patrie nejméně jedenkrát ročně, která vyhodnocuje činnost systému vnitřní kontroly a dalších postupů a pravidel závazných pro Patrii, resp. Zaměstnance, a to na základě zjištění, která učiní v rámci výkonu své vlastní kontrolní činnosti, případně na základě pravidelných hlášení a zpráv, která jí předkládají:
i. představenstvo Patrie;
ii. zvláštní výbory Patrie ustanovené za tímto účelem;
iii. Compliance Officer; nebo
iv. Vnitřní auditor.</t>
  </si>
  <si>
    <t>Filip Kubů</t>
  </si>
  <si>
    <t>24.9.2015
1.7.2016</t>
  </si>
  <si>
    <t>Absolvent Vysoké školy ekonomické v Praze. Od roku 2010 pracoval ve společnosti Ernst &amp; Young. V Patrii pracuje od roku 2015.</t>
  </si>
  <si>
    <t>Ludmila Greplová</t>
  </si>
  <si>
    <t>Risk manager</t>
  </si>
  <si>
    <t>1.1.2012
1.6.2013
1.9.2014
1.4.2015</t>
  </si>
  <si>
    <t>Ludmila Greplová pracuje v Patrii od roku 2000, nejprve na referentské pozici v oddělení vypořádání obchodů na finančních trzích, v letech 2006-2014 byla zodpovědná za vedení oddělení vypořádání obchodů a od podzimu roku 2014 je zodpovědná za řízení rizik ve skupině Patria.</t>
  </si>
  <si>
    <t>Výbor Risk and Compliance Committee</t>
  </si>
  <si>
    <t>NAPP výbor</t>
  </si>
  <si>
    <t>Výkonný ředitel, člen představenstva</t>
  </si>
  <si>
    <t>Členství v orgánech povinné osoby nebo jiných právnických osob</t>
  </si>
  <si>
    <t>ICT výbor</t>
  </si>
  <si>
    <t>Vedoucí IT oddělení, člen představenstva</t>
  </si>
  <si>
    <t xml:space="preserve">Absolvent Matematicko-fyzikální fakulty Univerzity Karlovy v Praze. V Patrii pracuje od roku 2000.   </t>
  </si>
  <si>
    <t>Jiří Kopiště</t>
  </si>
  <si>
    <t>ICT manager</t>
  </si>
  <si>
    <t>1.3.2014</t>
  </si>
  <si>
    <t>Jiří Kopiště pracuje v Patrii od roku 2006, stále na stejné pozici, dříve pracoval 6 let jako systémový inženýr a specialista na informační bezpečnost ve společnosti Empire, s.r.o..</t>
  </si>
  <si>
    <t>Ladislav Čižmár</t>
  </si>
  <si>
    <t>IT manager</t>
  </si>
  <si>
    <t>1.4.2015</t>
  </si>
  <si>
    <t>Ladislav Čižmár pracuje v Patrii od roku 2006 na pozici programátor/analytik. Od 1.4.2015 je zodpovědný za vedení OMS týmu</t>
  </si>
  <si>
    <t>Head of WEB development</t>
  </si>
  <si>
    <t>Michal Petr</t>
  </si>
  <si>
    <t>Michal Petr pracuje v Patrii od roku 2010. Předtím pracoval několik let jako programátor pro společnost Inexes, s.r.o.</t>
  </si>
  <si>
    <t>Head of Business Design</t>
  </si>
  <si>
    <t>Petr Jelínek</t>
  </si>
  <si>
    <t>Information Security Officer</t>
  </si>
  <si>
    <t>1.6.2015</t>
  </si>
  <si>
    <t>IT vývojář (5 let), ICT auditor (8 let)</t>
  </si>
  <si>
    <t>poradní orgán společnosti Patria, v jehož čele stojí Compliance Officer a do jehož působnosti spadají, mimo jiné, otázky týkající se oblasti legalizace výnosů z trestné činnosti</t>
  </si>
  <si>
    <t>Risk and Compliance Committee je poradním výborem v oblasti řízení rizik, AML a v dalších oblastech upravených interními předpisy.</t>
  </si>
  <si>
    <t>Úlohou výboru je dohled nad zaváděním významných změn, díky kterým dochází ke změně vlastností produktu s dopadem na klienta nebo rizikový profil produktu či služby, tvorba všech zcela nových produktů a služeb, změny, revize a rušení stávajících produktů a služeb</t>
  </si>
  <si>
    <t>Předmětem činnosti ICT výboru je zejména kontrola nastavení pravidel ICT systémů na úrovni celé skupiny Patrie, návrh rozvoje ICT systémů a kontrola ICT systémů.</t>
  </si>
  <si>
    <t>00001350</t>
  </si>
  <si>
    <r>
      <t xml:space="preserve">Označení právnické osoby, </t>
    </r>
    <r>
      <rPr>
        <sz val="10"/>
        <color theme="1"/>
        <rFont val="Arial"/>
        <family val="2"/>
      </rPr>
      <t xml:space="preserve">orgánu a v něm vykonávané funkce </t>
    </r>
  </si>
  <si>
    <t>1.8.2017</t>
  </si>
  <si>
    <t>představenstvo</t>
  </si>
  <si>
    <t>dozorčí rada</t>
  </si>
  <si>
    <t xml:space="preserve">dozorčí rada </t>
  </si>
  <si>
    <t>K ultimu 1. předcházejícího období</t>
  </si>
  <si>
    <t>K ultimu 2. předcházejícího období</t>
  </si>
  <si>
    <t>K ultimu 3. předcházejícího období</t>
  </si>
  <si>
    <t>X</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</si>
  <si>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</si>
  <si>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</si>
  <si>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</si>
  <si>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</si>
  <si>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</si>
  <si>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</si>
  <si>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</si>
  <si>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</si>
  <si>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</si>
  <si>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</si>
  <si>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</si>
  <si>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KBC Group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</si>
  <si>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</si>
  <si>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</si>
  <si>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</si>
  <si>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</si>
  <si>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</si>
  <si>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</si>
  <si>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</si>
  <si>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Pojišťovací servis, s.r.o., člen holdingu ČSOB</t>
  </si>
  <si>
    <t>Pardubická Rozvojová, a.s.</t>
  </si>
  <si>
    <r>
      <t xml:space="preserve">Podíl na ZK </t>
    </r>
    <r>
      <rPr>
        <b/>
        <sz val="8"/>
        <color indexed="8"/>
        <rFont val="Arial"/>
        <family val="2"/>
      </rPr>
      <t>nepřímý</t>
    </r>
    <r>
      <rPr>
        <sz val="8"/>
        <color indexed="8"/>
        <rFont val="Arial"/>
        <family val="2"/>
      </rPr>
      <t>:</t>
    </r>
  </si>
  <si>
    <t>CBCB - Czech Banking Credit Bureau, a.s.</t>
  </si>
  <si>
    <t>První certifikační autorita, a.s.</t>
  </si>
  <si>
    <t>ENGIE REN s.r.o.</t>
  </si>
  <si>
    <t>Patria Investiční společnost, a.s.</t>
  </si>
  <si>
    <t>Obezřetnostní konsolidace</t>
  </si>
  <si>
    <t>Poznámky:</t>
  </si>
  <si>
    <t>Procentní podíly v rámečcích u společností jsou přepočteny z pohledu mateřské společnosti ČSOB.</t>
  </si>
  <si>
    <t>ZK: základní kapitál (vklad)</t>
  </si>
  <si>
    <t>HP: hlasovací práva</t>
  </si>
  <si>
    <t>Radlická 333/150, 150 57  Praha 5</t>
  </si>
  <si>
    <t>100</t>
  </si>
  <si>
    <t>Tomáš Jaroš</t>
  </si>
  <si>
    <t>správní rada</t>
  </si>
  <si>
    <t>člen správní rady</t>
  </si>
  <si>
    <t>Tomáš je absolventem Univerzity Karlovy s mnoha zkušenosti se studiem i prací v zahraničí. Polem jeho působnosti v akademické i profesní rovině je ekonomie a bankovnictví. Je členem několika vědeckých společností a má bohaté zkušenosti z akademické sféry. V rámci skupiny KBC působí od roku 1999 díky čemuž má výborný přehled o fungování kapitálového trhu v České republice i v Evropě.</t>
  </si>
  <si>
    <t>1.4.2018
3.4.2018</t>
  </si>
  <si>
    <t>Od 1.4.2018 člen představenstva Patria Finance, a.s., od 3.4.2018 předseda představenstva Patria Finance, a.s., od 9.6.2016 člen dozorčí rady Patria Investiční společnost, a.s., od 1.7.2014 člen správní rady Dejvické divadlo, o.p.s.</t>
  </si>
  <si>
    <t>Ušetřeno.cz  s.r.o.</t>
  </si>
  <si>
    <t xml:space="preserve">Absolvent Vysoké školy ekonomické v Praze. Od roku 2010 pracoval ve společnosti Ernst &amp; Young. V Patrii pracuje od roku 2015. </t>
  </si>
  <si>
    <t>(3Q/2018)</t>
  </si>
  <si>
    <t>Compliance Officer</t>
  </si>
  <si>
    <t>ČSOB Pojišťovací makléř, s.r.o.</t>
  </si>
  <si>
    <t>K&amp;H Payment Services Kft</t>
  </si>
  <si>
    <t xml:space="preserve">ČSOB Pojišťovna, a.s., člen holdingu ČSOB                                                                                                                                                                                                 </t>
  </si>
  <si>
    <t>Michal Hromada</t>
  </si>
  <si>
    <t>Michal Hromada má mnohaleté zkušenosti z compliance pozic v Unicredit Bank a Patria Finance.</t>
  </si>
  <si>
    <t>Martin Novotný</t>
  </si>
  <si>
    <t>Martin Novotný je absolventem Vysoké školy ekonomické v Praze a v Patrii pracuje od roku 2011.</t>
  </si>
  <si>
    <t>Absolvent Univerzity Karlovy s mnoha zkušenosti se studiem i prací v zahraničí. Polem jeho působnosti v akademické i profesní rovině je ekonomie a bankovnictví. Je členem několika vědeckých společností a má bohaté zkušenosti z akademické sféry. V rámci skupiny KBC působí od roku 1999 díky čemuž má výborný přehled o fungování kapitálového trhu v České republice i v Evropě.</t>
  </si>
  <si>
    <t>Nadační fond Patria</t>
  </si>
  <si>
    <t>Výmolova 353/3, 150 00, Praha 5</t>
  </si>
  <si>
    <t xml:space="preserve">Praha 5, Výmolova 353/3, PSČ 15000 </t>
  </si>
  <si>
    <t>Výmolova 353/3, 150 00 Praha 5</t>
  </si>
  <si>
    <t>MallPay s.r.o.</t>
  </si>
  <si>
    <t xml:space="preserve">Héléne Goessaert </t>
  </si>
  <si>
    <t>Héléne Goessaert</t>
  </si>
  <si>
    <t>Ušetřeno.cz s.r.o.</t>
  </si>
  <si>
    <t>Bankovní identita, a.s.</t>
  </si>
  <si>
    <t>(1Q/2021)</t>
  </si>
  <si>
    <t>(4Q/2020)</t>
  </si>
  <si>
    <t>znovu zvolení člena dozorčí rady</t>
  </si>
  <si>
    <t>předseda správní rady</t>
  </si>
  <si>
    <t>ČSOB Stavební spořitelna, a.s.</t>
  </si>
  <si>
    <t>ČSOB Penzijní společnost, a. s., a. s., člen skupiny ČSOB</t>
  </si>
  <si>
    <t>ČSOB Asset Management, a.s.,  investiční společnost</t>
  </si>
  <si>
    <t xml:space="preserve">ČSOB Stavební spořitelna, a.s. </t>
  </si>
  <si>
    <t>ČSOB Penzijní společnost, a.s., člen skupiny ČSOB</t>
  </si>
  <si>
    <t>Ušetřeno s.r.o.</t>
  </si>
  <si>
    <t xml:space="preserve">Podíl na ZK 100%         </t>
  </si>
  <si>
    <t>Krizový výbor</t>
  </si>
  <si>
    <t>ICT Výbor, NAPP Výbor, Krizový výbor</t>
  </si>
  <si>
    <t>Členem správní rady Patria Nadační fond od 26.11.2020</t>
  </si>
  <si>
    <t>ICT Výbor, Investment Výbor, Krizový výbor</t>
  </si>
  <si>
    <t xml:space="preserve">Od 26.11.2014 členem představenstva Patria Finance, a.s.   </t>
  </si>
  <si>
    <t>Risk &amp; Compliance Výbor, krizový výbor</t>
  </si>
  <si>
    <t>n/a</t>
  </si>
  <si>
    <t>Risk &amp; Compliance Výbor, ICT Výbor, Investment Výbor, Krizový Výbor</t>
  </si>
  <si>
    <t>Členem správní rady Patria Nadační fond od 27.9.2019</t>
  </si>
  <si>
    <t>ICT Výbor, NAPP Výbor, Investment Výbor, Krizový Výbor</t>
  </si>
  <si>
    <t>Od 1.4.2018 člen představenstva Patria Finance, a.s., od 3.4.2018 předseda představenstva Patria Finance, a.s., od 9.6.2016 člen dozorčí rady Patria Investiční společnost, a.s., od 1.7.2014 člen správní rady Dejvické divadlo, o.p.s., předseda správní rady Patria Nadační fond od 27.9.2019</t>
  </si>
  <si>
    <t>ICT výbor, Krizový výbor</t>
  </si>
  <si>
    <t>Jaromír Zajíc</t>
  </si>
  <si>
    <t>Risk &amp; Compliance výbor</t>
  </si>
  <si>
    <t>interní právník</t>
  </si>
  <si>
    <r>
      <t>Risk &amp; Compliance výbor,</t>
    </r>
    <r>
      <rPr>
        <b/>
        <sz val="10"/>
        <color rgb="FF000000"/>
        <rFont val="Arial"/>
        <family val="2"/>
        <charset val="238"/>
      </rPr>
      <t xml:space="preserve"> </t>
    </r>
    <r>
      <rPr>
        <sz val="10"/>
        <color rgb="FF000000"/>
        <rFont val="Arial"/>
        <family val="2"/>
        <charset val="238"/>
      </rPr>
      <t>ICT výbor</t>
    </r>
  </si>
  <si>
    <t>NAPP Výbor, auditní výbor</t>
  </si>
  <si>
    <t xml:space="preserve">Od 15. 8. 2019 členem dozorčí rady. </t>
  </si>
  <si>
    <t>Jan Kovalovský</t>
  </si>
  <si>
    <t>ICT výbor, Investment Committee</t>
  </si>
  <si>
    <t>Obchodní ředitel</t>
  </si>
  <si>
    <t>Pavel Veselý</t>
  </si>
  <si>
    <t>WEB Project Manager</t>
  </si>
  <si>
    <t>Investiční výbor</t>
  </si>
  <si>
    <t xml:space="preserve">Úlohou investičního výboru je pravidelně informovat, reportovat nálezy a připravovat doporučení pro představenstvo zejména v oblastech investiční strategie. </t>
  </si>
  <si>
    <t>Aleš Zíb</t>
  </si>
  <si>
    <t>Investment Committee</t>
  </si>
  <si>
    <t xml:space="preserve">Ekonomický úsek
</t>
  </si>
  <si>
    <t>Tomáš Vlk</t>
  </si>
  <si>
    <t xml:space="preserve">Hlavní analytik
</t>
  </si>
  <si>
    <t>(2Q/2021)</t>
  </si>
  <si>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</si>
  <si>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</si>
  <si>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</si>
  <si>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</si>
  <si>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</si>
  <si>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Vyhláška č. 163/2014 Sb.
Příloha č. 10</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</si>
  <si>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</si>
  <si>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</si>
  <si>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 xml:space="preserve">Označení právnické osoby, orgánu a v něm vykonávané funkce </t>
  </si>
  <si>
    <t>Vyhláška č. 163/2014 Sb., 
v platném znění, příloha 10</t>
  </si>
  <si>
    <t>(30/9/2021)</t>
  </si>
  <si>
    <t>(3Q/2021)</t>
  </si>
  <si>
    <t>185 159 / 33 929 370 264</t>
  </si>
  <si>
    <t>49 894 / 32 994 086 287</t>
  </si>
  <si>
    <t>978 / 171 127 767</t>
  </si>
  <si>
    <t>184 / 110 609 941</t>
  </si>
  <si>
    <t>Igluu, s.r.o.</t>
  </si>
  <si>
    <t>SCHÉMA KONSOLIDAČNÍHO CELKU ČSOB K 30.9.2021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</si>
</sst>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Kč&quot;* #,##0.00_);_(&quot;Kč&quot;* \(#,##0.00\);_(&quot;Kč&quot;* &quot;-&quot;??_);_(@_)"/>
  </numFmts>
  <fonts count="84">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sz val="10"/>
      <name val="Arial "/>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font>
    <font>
      <b/>
      <sz val="11"/>
      <color theme="1"/>
      <name val="Calibri"/>
      <family val="2"/>
      <charset val="238"/>
      <scheme val="minor"/>
    </font>
    <font>
      <b/>
      <sz val="10"/>
      <color rgb="FF000000"/>
      <name val="Arial"/>
      <family val="2"/>
      <charset val="238"/>
    </font>
    <font>
      <b/>
      <sz val="10"/>
      <color indexed="8"/>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b/>
      <sz val="8"/>
      <name val="Arial"/>
      <family val="2"/>
      <charset val="238"/>
    </font>
    <font>
      <sz val="8"/>
      <name val="Arial"/>
      <family val="2"/>
    </font>
    <font>
      <b/>
      <sz val="8"/>
      <name val="Arial"/>
      <family val="2"/>
    </font>
    <font>
      <b/>
      <vertAlign val="superscript"/>
      <sz val="9"/>
      <name val="Arial"/>
      <family val="2"/>
      <charset val="238"/>
    </font>
    <font>
      <sz val="9"/>
      <name val="Arial"/>
      <family val="2"/>
    </font>
    <font>
      <b/>
      <sz val="14"/>
      <color indexed="18"/>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
      <b/>
      <sz val="11"/>
      <color theme="0"/>
      <name val="Calibri"/>
      <family val="2"/>
      <charset val="238"/>
      <scheme val="minor"/>
    </font>
    <font>
      <b/>
      <sz val="13"/>
      <color theme="0"/>
      <name val="Calibri"/>
      <family val="2"/>
      <charset val="238"/>
      <scheme val="minor"/>
    </font>
    <font>
      <sz val="13"/>
      <color theme="1"/>
      <name val="Calibri"/>
      <family val="2"/>
      <charset val="238"/>
      <scheme val="minor"/>
    </font>
    <font>
      <b/>
      <sz val="12"/>
      <color theme="0"/>
      <name val="Calibri"/>
      <family val="2"/>
      <charset val="238"/>
      <scheme val="minor"/>
    </font>
    <font>
      <sz val="11"/>
      <color indexed="8"/>
      <name val="Calibri"/>
      <family val="2"/>
      <charset val="238"/>
      <scheme val="minor"/>
    </font>
    <font>
      <sz val="10"/>
      <color rgb="FF333333"/>
      <name val="Arial"/>
      <family val="2"/>
      <charset val="238"/>
    </font>
  </fonts>
  <fills count="39">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66FFFF"/>
        <bgColor indexed="64"/>
      </patternFill>
    </fill>
    <fill>
      <patternFill patternType="solid">
        <fgColor theme="8" tint="0.59999389629810485"/>
        <bgColor indexed="64"/>
      </patternFill>
    </fill>
    <fill>
      <patternFill patternType="solid">
        <fgColor theme="0" tint="-4.9989318521683403E-2"/>
        <bgColor indexed="64"/>
      </patternFill>
    </fill>
  </fills>
  <borders count="10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000000"/>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s>
  <cellStyleXfs count="3395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9" fillId="0" borderId="0"/>
    <xf numFmtId="164" fontId="3" fillId="0" borderId="0" applyFont="0" applyFill="0" applyBorder="0" applyAlignment="0" applyProtection="0"/>
    <xf numFmtId="0" fontId="3" fillId="0" borderId="0"/>
    <xf numFmtId="0" fontId="36" fillId="0" borderId="0"/>
    <xf numFmtId="9" fontId="3" fillId="0" borderId="0" applyFont="0" applyFill="0" applyBorder="0" applyAlignment="0" applyProtection="0"/>
    <xf numFmtId="9" fontId="36" fillId="0" borderId="0" applyFont="0" applyFill="0" applyBorder="0" applyAlignment="0" applyProtection="0"/>
    <xf numFmtId="0" fontId="3" fillId="0" borderId="0"/>
    <xf numFmtId="0" fontId="3" fillId="0" borderId="0"/>
    <xf numFmtId="0" fontId="37" fillId="0" borderId="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8" borderId="0" applyNumberFormat="0" applyBorder="0" applyAlignment="0" applyProtection="0"/>
    <xf numFmtId="0" fontId="39" fillId="12" borderId="0" applyNumberFormat="0" applyBorder="0" applyAlignment="0" applyProtection="0"/>
    <xf numFmtId="0" fontId="40" fillId="29" borderId="79" applyNumberFormat="0" applyAlignment="0" applyProtection="0"/>
    <xf numFmtId="0" fontId="41" fillId="0" borderId="0" applyNumberFormat="0" applyFill="0" applyBorder="0" applyAlignment="0" applyProtection="0"/>
    <xf numFmtId="0" fontId="42" fillId="13" borderId="0" applyNumberFormat="0" applyBorder="0" applyAlignment="0" applyProtection="0"/>
    <xf numFmtId="0" fontId="43" fillId="0" borderId="80" applyNumberFormat="0" applyFill="0" applyAlignment="0" applyProtection="0"/>
    <xf numFmtId="0" fontId="44" fillId="0" borderId="81" applyNumberFormat="0" applyFill="0" applyAlignment="0" applyProtection="0"/>
    <xf numFmtId="0" fontId="45" fillId="0" borderId="82" applyNumberFormat="0" applyFill="0" applyAlignment="0" applyProtection="0"/>
    <xf numFmtId="0" fontId="45" fillId="0" borderId="0" applyNumberFormat="0" applyFill="0" applyBorder="0" applyAlignment="0" applyProtection="0"/>
    <xf numFmtId="0" fontId="46" fillId="30" borderId="83" applyNumberFormat="0" applyAlignment="0" applyProtection="0"/>
    <xf numFmtId="0" fontId="47" fillId="16" borderId="79" applyNumberFormat="0" applyAlignment="0" applyProtection="0"/>
    <xf numFmtId="0" fontId="48" fillId="0" borderId="84" applyNumberFormat="0" applyFill="0" applyAlignment="0" applyProtection="0"/>
    <xf numFmtId="0" fontId="3" fillId="0" borderId="0"/>
    <xf numFmtId="0" fontId="49" fillId="31" borderId="0" applyNumberFormat="0" applyBorder="0" applyAlignment="0" applyProtection="0"/>
    <xf numFmtId="0" fontId="3" fillId="0" borderId="0"/>
    <xf numFmtId="0" fontId="3" fillId="32" borderId="85" applyNumberFormat="0" applyFont="0" applyAlignment="0" applyProtection="0"/>
    <xf numFmtId="0" fontId="50" fillId="29" borderId="86" applyNumberFormat="0" applyAlignment="0" applyProtection="0"/>
    <xf numFmtId="0" fontId="51" fillId="0" borderId="0" applyNumberFormat="0" applyFill="0" applyBorder="0" applyAlignment="0" applyProtection="0"/>
    <xf numFmtId="0" fontId="52" fillId="0" borderId="87" applyNumberFormat="0" applyFill="0" applyAlignment="0" applyProtection="0"/>
    <xf numFmtId="0" fontId="53" fillId="0" borderId="0" applyNumberFormat="0" applyFill="0" applyBorder="0" applyAlignment="0" applyProtection="0"/>
    <xf numFmtId="0" fontId="38" fillId="23" borderId="0" applyNumberFormat="0" applyBorder="0" applyAlignment="0" applyProtection="0"/>
    <xf numFmtId="0" fontId="38" fillId="22"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38" fillId="19"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8" borderId="0" applyNumberFormat="0" applyBorder="0" applyAlignment="0" applyProtection="0"/>
    <xf numFmtId="0" fontId="39" fillId="12" borderId="0" applyNumberFormat="0" applyBorder="0" applyAlignment="0" applyProtection="0"/>
    <xf numFmtId="0" fontId="40" fillId="29" borderId="79" applyNumberFormat="0" applyAlignment="0" applyProtection="0"/>
    <xf numFmtId="0" fontId="41" fillId="0" borderId="0" applyNumberFormat="0" applyFill="0" applyBorder="0" applyAlignment="0" applyProtection="0"/>
    <xf numFmtId="0" fontId="42" fillId="13" borderId="0" applyNumberFormat="0" applyBorder="0" applyAlignment="0" applyProtection="0"/>
    <xf numFmtId="0" fontId="43" fillId="0" borderId="80" applyNumberFormat="0" applyFill="0" applyAlignment="0" applyProtection="0"/>
    <xf numFmtId="0" fontId="44" fillId="0" borderId="81" applyNumberFormat="0" applyFill="0" applyAlignment="0" applyProtection="0"/>
    <xf numFmtId="0" fontId="45" fillId="0" borderId="82" applyNumberFormat="0" applyFill="0" applyAlignment="0" applyProtection="0"/>
    <xf numFmtId="0" fontId="45" fillId="0" borderId="0" applyNumberFormat="0" applyFill="0" applyBorder="0" applyAlignment="0" applyProtection="0"/>
    <xf numFmtId="0" fontId="46" fillId="30" borderId="83" applyNumberFormat="0" applyAlignment="0" applyProtection="0"/>
    <xf numFmtId="0" fontId="47" fillId="16" borderId="79" applyNumberFormat="0" applyAlignment="0" applyProtection="0"/>
    <xf numFmtId="0" fontId="48" fillId="0" borderId="8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3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32" borderId="85" applyNumberFormat="0" applyFont="0" applyAlignment="0" applyProtection="0"/>
    <xf numFmtId="0" fontId="50" fillId="29" borderId="86" applyNumberFormat="0" applyAlignment="0" applyProtection="0"/>
    <xf numFmtId="9" fontId="3" fillId="0" borderId="0" applyFont="0" applyFill="0" applyBorder="0" applyAlignment="0" applyProtection="0"/>
    <xf numFmtId="0" fontId="51" fillId="0" borderId="0" applyNumberFormat="0" applyFill="0" applyBorder="0" applyAlignment="0" applyProtection="0"/>
    <xf numFmtId="0" fontId="52" fillId="0" borderId="87" applyNumberFormat="0" applyFill="0" applyAlignment="0" applyProtection="0"/>
    <xf numFmtId="0" fontId="5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2" borderId="85" applyNumberFormat="0" applyFont="0" applyAlignment="0" applyProtection="0"/>
    <xf numFmtId="0" fontId="3" fillId="0" borderId="0"/>
    <xf numFmtId="0" fontId="3" fillId="0" borderId="0"/>
    <xf numFmtId="0" fontId="3" fillId="0" borderId="0"/>
    <xf numFmtId="9" fontId="19" fillId="0" borderId="0" applyFont="0" applyFill="0" applyBorder="0" applyAlignment="0" applyProtection="0"/>
  </cellStyleXfs>
  <cellXfs count="113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4" fontId="0" fillId="0" borderId="15" xfId="0" applyNumberFormat="1" applyFill="1" applyBorder="1"/>
    <xf numFmtId="4" fontId="0" fillId="0" borderId="16"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0" fillId="0" borderId="26" xfId="0" applyBorder="1" applyAlignment="1"/>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4" xfId="7" applyFont="1" applyBorder="1" applyAlignment="1">
      <alignment vertical="top" wrapText="1"/>
    </xf>
    <xf numFmtId="0" fontId="20" fillId="0" borderId="4" xfId="7" applyFont="1" applyBorder="1" applyAlignment="1">
      <alignment horizontal="left" vertical="top" wrapText="1"/>
    </xf>
    <xf numFmtId="49" fontId="20" fillId="0" borderId="30" xfId="7" applyNumberFormat="1" applyFont="1" applyBorder="1" applyAlignment="1">
      <alignment horizontal="left" vertical="top"/>
    </xf>
    <xf numFmtId="49" fontId="20" fillId="0" borderId="30" xfId="7" applyNumberFormat="1" applyFont="1" applyBorder="1" applyAlignment="1">
      <alignment horizontal="left"/>
    </xf>
    <xf numFmtId="49" fontId="20" fillId="0" borderId="75" xfId="7" applyNumberFormat="1" applyFont="1" applyBorder="1" applyAlignment="1">
      <alignment horizontal="left" vertical="top" wrapText="1"/>
    </xf>
    <xf numFmtId="49" fontId="20" fillId="0" borderId="75" xfId="7" applyNumberFormat="1" applyFont="1" applyBorder="1" applyAlignment="1">
      <alignment horizontal="left"/>
    </xf>
    <xf numFmtId="49" fontId="3" fillId="0" borderId="75"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1"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0" fillId="0" borderId="30" xfId="7" applyNumberFormat="1" applyFont="1" applyBorder="1" applyAlignment="1">
      <alignment horizontal="left" vertical="center"/>
    </xf>
    <xf numFmtId="49" fontId="20"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5"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0"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1" fillId="0" borderId="4" xfId="7" applyFont="1" applyBorder="1" applyAlignment="1">
      <alignment horizontal="left" vertical="top" wrapText="1"/>
    </xf>
    <xf numFmtId="0" fontId="16" fillId="0" borderId="34" xfId="7" applyFont="1" applyBorder="1" applyAlignment="1">
      <alignment wrapText="1"/>
    </xf>
    <xf numFmtId="49" fontId="16"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6" fillId="0" borderId="0" xfId="0" applyFont="1"/>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9"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8"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0" fillId="6" borderId="48" xfId="0" applyFont="1" applyFill="1" applyBorder="1" applyAlignment="1">
      <alignment horizontal="center" vertical="center" wrapText="1"/>
    </xf>
    <xf numFmtId="0" fontId="30"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27" fillId="0" borderId="62" xfId="0" applyNumberFormat="1" applyFont="1" applyBorder="1"/>
    <xf numFmtId="0" fontId="27" fillId="0" borderId="0" xfId="0" applyFont="1"/>
    <xf numFmtId="0" fontId="10" fillId="0" borderId="19"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0" fillId="0" borderId="47" xfId="0" applyFont="1" applyFill="1" applyBorder="1" applyAlignment="1">
      <alignment horizontal="center" vertical="center" wrapText="1"/>
    </xf>
    <xf numFmtId="49" fontId="35" fillId="0" borderId="5" xfId="1" applyNumberFormat="1" applyFont="1" applyFill="1" applyBorder="1" applyAlignment="1" applyProtection="1">
      <alignment horizontal="left" vertical="top"/>
    </xf>
    <xf numFmtId="49" fontId="35"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5"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4" fontId="0" fillId="0" borderId="29" xfId="0" applyNumberFormat="1" applyBorder="1"/>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4" fillId="0" borderId="42" xfId="0" applyFont="1" applyFill="1" applyBorder="1" applyAlignment="1">
      <alignment vertical="center" wrapText="1"/>
    </xf>
    <xf numFmtId="0" fontId="4" fillId="0" borderId="11" xfId="0" applyFont="1" applyFill="1" applyBorder="1" applyAlignment="1">
      <alignment vertical="center" wrapText="1"/>
    </xf>
    <xf numFmtId="0" fontId="4" fillId="0" borderId="44" xfId="0" applyFont="1" applyBorder="1" applyAlignment="1">
      <alignment wrapText="1"/>
    </xf>
    <xf numFmtId="0" fontId="3" fillId="0" borderId="62" xfId="0" applyFont="1" applyFill="1" applyBorder="1" applyAlignment="1">
      <alignment horizontal="left" vertical="center" wrapText="1"/>
    </xf>
    <xf numFmtId="0" fontId="4" fillId="0" borderId="71" xfId="0" applyFont="1" applyBorder="1"/>
    <xf numFmtId="0" fontId="4" fillId="0" borderId="44" xfId="0" applyFont="1" applyBorder="1"/>
    <xf numFmtId="0" fontId="0" fillId="0" borderId="44" xfId="0" applyBorder="1"/>
    <xf numFmtId="0" fontId="0" fillId="0" borderId="71" xfId="0" applyBorder="1"/>
    <xf numFmtId="0" fontId="0" fillId="0" borderId="42" xfId="0" applyBorder="1"/>
    <xf numFmtId="0" fontId="3" fillId="0" borderId="66" xfId="0" applyFont="1" applyFill="1" applyBorder="1" applyAlignment="1">
      <alignment horizontal="left" vertical="center" wrapText="1"/>
    </xf>
    <xf numFmtId="0" fontId="0" fillId="0" borderId="65" xfId="0" applyBorder="1"/>
    <xf numFmtId="0" fontId="56" fillId="0" borderId="17" xfId="0" applyFont="1" applyBorder="1" applyAlignment="1">
      <alignment horizontal="left" vertical="center" wrapText="1"/>
    </xf>
    <xf numFmtId="0" fontId="14" fillId="0" borderId="17" xfId="0" applyFont="1" applyBorder="1" applyAlignment="1">
      <alignment horizontal="left" vertical="center" wrapText="1"/>
    </xf>
    <xf numFmtId="0" fontId="57" fillId="0" borderId="17" xfId="0" applyFont="1" applyFill="1" applyBorder="1" applyAlignment="1">
      <alignment horizontal="left" vertical="center" wrapText="1"/>
    </xf>
    <xf numFmtId="0" fontId="55" fillId="0" borderId="0" xfId="0" applyFont="1" applyFill="1"/>
    <xf numFmtId="0" fontId="14" fillId="0" borderId="56" xfId="0" applyFont="1" applyBorder="1" applyAlignment="1">
      <alignment wrapText="1"/>
    </xf>
    <xf numFmtId="0" fontId="14" fillId="0" borderId="56" xfId="0" applyFont="1" applyBorder="1"/>
    <xf numFmtId="14" fontId="14" fillId="0" borderId="56" xfId="0" applyNumberFormat="1" applyFont="1" applyFill="1" applyBorder="1" applyAlignment="1">
      <alignment horizontal="left" wrapText="1"/>
    </xf>
    <xf numFmtId="0" fontId="4" fillId="0" borderId="51" xfId="0" applyFont="1" applyFill="1" applyBorder="1" applyAlignment="1">
      <alignment vertical="center" wrapText="1"/>
    </xf>
    <xf numFmtId="0" fontId="4" fillId="0" borderId="51" xfId="0" applyFont="1" applyFill="1" applyBorder="1" applyAlignment="1">
      <alignment wrapText="1"/>
    </xf>
    <xf numFmtId="0" fontId="4" fillId="0" borderId="51" xfId="0" applyFont="1" applyFill="1" applyBorder="1" applyAlignment="1"/>
    <xf numFmtId="14" fontId="4" fillId="0" borderId="51" xfId="0" applyNumberFormat="1" applyFont="1" applyFill="1" applyBorder="1" applyAlignment="1">
      <alignment horizontal="left" wrapText="1"/>
    </xf>
    <xf numFmtId="14" fontId="4" fillId="0" borderId="51" xfId="0" applyNumberFormat="1" applyFont="1" applyFill="1" applyBorder="1" applyAlignment="1">
      <alignment horizontal="left"/>
    </xf>
    <xf numFmtId="0" fontId="14" fillId="0" borderId="51" xfId="0" applyFont="1" applyFill="1" applyBorder="1" applyAlignment="1">
      <alignment vertical="center" wrapText="1"/>
    </xf>
    <xf numFmtId="0" fontId="14" fillId="0" borderId="55" xfId="0" applyFont="1" applyFill="1" applyBorder="1" applyAlignment="1">
      <alignment wrapText="1"/>
    </xf>
    <xf numFmtId="0" fontId="14" fillId="0" borderId="55" xfId="0" applyFont="1" applyFill="1" applyBorder="1"/>
    <xf numFmtId="14" fontId="14" fillId="0" borderId="55" xfId="0" applyNumberFormat="1" applyFont="1" applyFill="1" applyBorder="1" applyAlignment="1">
      <alignment horizontal="left" wrapText="1"/>
    </xf>
    <xf numFmtId="14" fontId="14" fillId="0" borderId="55" xfId="0" applyNumberFormat="1" applyFont="1" applyFill="1" applyBorder="1" applyAlignment="1">
      <alignment horizontal="left"/>
    </xf>
    <xf numFmtId="0" fontId="14" fillId="0" borderId="56" xfId="0" applyFont="1" applyFill="1" applyBorder="1" applyAlignment="1">
      <alignment vertical="center" wrapText="1"/>
    </xf>
    <xf numFmtId="0" fontId="14" fillId="0" borderId="56" xfId="0" applyFont="1" applyFill="1" applyBorder="1" applyAlignment="1">
      <alignment wrapText="1"/>
    </xf>
    <xf numFmtId="0" fontId="14" fillId="0" borderId="56" xfId="0" applyFont="1" applyFill="1" applyBorder="1"/>
    <xf numFmtId="14" fontId="14" fillId="0" borderId="35" xfId="0" applyNumberFormat="1" applyFont="1" applyFill="1" applyBorder="1" applyAlignment="1">
      <alignment horizontal="left"/>
    </xf>
    <xf numFmtId="0" fontId="14" fillId="0" borderId="31" xfId="0" applyFont="1" applyFill="1" applyBorder="1"/>
    <xf numFmtId="0" fontId="14" fillId="0" borderId="16" xfId="0" applyFont="1" applyFill="1" applyBorder="1"/>
    <xf numFmtId="0" fontId="14" fillId="0" borderId="35" xfId="0" applyFont="1" applyFill="1" applyBorder="1"/>
    <xf numFmtId="0" fontId="14" fillId="0" borderId="30" xfId="0" applyFont="1" applyFill="1" applyBorder="1"/>
    <xf numFmtId="0" fontId="14" fillId="0" borderId="43" xfId="0" applyFont="1" applyFill="1" applyBorder="1" applyAlignment="1">
      <alignment vertical="center" wrapText="1"/>
    </xf>
    <xf numFmtId="14" fontId="14" fillId="0" borderId="32" xfId="0" applyNumberFormat="1" applyFont="1" applyFill="1" applyBorder="1" applyAlignment="1">
      <alignment horizontal="left" wrapText="1"/>
    </xf>
    <xf numFmtId="49" fontId="14" fillId="0" borderId="35" xfId="0" applyNumberFormat="1" applyFont="1" applyFill="1" applyBorder="1"/>
    <xf numFmtId="0" fontId="14" fillId="0" borderId="32" xfId="0" applyFont="1" applyFill="1" applyBorder="1" applyAlignment="1">
      <alignment wrapText="1"/>
    </xf>
    <xf numFmtId="0" fontId="14" fillId="0" borderId="32" xfId="0" applyFont="1" applyFill="1" applyBorder="1"/>
    <xf numFmtId="0" fontId="3" fillId="0" borderId="31" xfId="0" applyFont="1" applyFill="1" applyBorder="1"/>
    <xf numFmtId="0" fontId="3" fillId="0" borderId="16" xfId="0" applyFont="1" applyFill="1" applyBorder="1"/>
    <xf numFmtId="0" fontId="3" fillId="0" borderId="35" xfId="0" applyFont="1" applyFill="1" applyBorder="1" applyAlignment="1">
      <alignment wrapText="1"/>
    </xf>
    <xf numFmtId="49" fontId="3" fillId="0" borderId="35" xfId="0" applyNumberFormat="1" applyFont="1" applyFill="1" applyBorder="1"/>
    <xf numFmtId="49" fontId="23" fillId="0" borderId="67" xfId="0" applyNumberFormat="1" applyFont="1" applyFill="1" applyBorder="1" applyAlignment="1">
      <alignment horizontal="left" vertical="center" wrapText="1"/>
    </xf>
    <xf numFmtId="0" fontId="0" fillId="0" borderId="15" xfId="0" applyFont="1" applyFill="1" applyBorder="1" applyAlignment="1"/>
    <xf numFmtId="14" fontId="0" fillId="0" borderId="15" xfId="0" applyNumberFormat="1" applyFont="1" applyFill="1" applyBorder="1" applyAlignment="1">
      <alignment horizontal="left"/>
    </xf>
    <xf numFmtId="0" fontId="4" fillId="0" borderId="16" xfId="0" applyFont="1" applyBorder="1" applyAlignment="1">
      <alignment vertical="center"/>
    </xf>
    <xf numFmtId="49" fontId="4" fillId="0" borderId="55" xfId="0" applyNumberFormat="1"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67" xfId="0" applyNumberFormat="1" applyFont="1" applyBorder="1" applyAlignment="1">
      <alignment horizontal="left" vertical="center" wrapText="1"/>
    </xf>
    <xf numFmtId="14" fontId="4" fillId="0" borderId="26" xfId="0" applyNumberFormat="1" applyFont="1" applyBorder="1" applyAlignment="1">
      <alignment horizontal="left" vertical="center" wrapText="1"/>
    </xf>
    <xf numFmtId="0" fontId="4" fillId="0" borderId="3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15" xfId="0" applyFont="1" applyFill="1" applyBorder="1" applyAlignment="1"/>
    <xf numFmtId="14" fontId="4" fillId="0" borderId="15" xfId="0" applyNumberFormat="1" applyFont="1" applyBorder="1" applyAlignment="1">
      <alignment horizontal="left"/>
    </xf>
    <xf numFmtId="0" fontId="0" fillId="4" borderId="58" xfId="0" applyFont="1" applyFill="1" applyBorder="1"/>
    <xf numFmtId="0" fontId="4" fillId="0" borderId="51" xfId="0" applyFont="1" applyBorder="1" applyAlignment="1">
      <alignment horizontal="left" vertical="center"/>
    </xf>
    <xf numFmtId="0" fontId="4" fillId="0" borderId="22" xfId="0" applyFont="1" applyBorder="1"/>
    <xf numFmtId="0" fontId="0" fillId="4" borderId="59" xfId="0" applyFont="1" applyFill="1" applyBorder="1"/>
    <xf numFmtId="0" fontId="55" fillId="0" borderId="51" xfId="0" applyFont="1" applyFill="1" applyBorder="1" applyAlignment="1">
      <alignment vertical="center" wrapText="1"/>
    </xf>
    <xf numFmtId="14" fontId="4" fillId="0" borderId="15" xfId="0" applyNumberFormat="1" applyFont="1" applyFill="1" applyBorder="1" applyAlignment="1">
      <alignment horizontal="left"/>
    </xf>
    <xf numFmtId="14" fontId="4" fillId="2" borderId="59" xfId="0" applyNumberFormat="1" applyFont="1" applyFill="1" applyBorder="1" applyAlignment="1">
      <alignment horizontal="center" vertical="center"/>
    </xf>
    <xf numFmtId="0" fontId="7" fillId="0" borderId="16" xfId="0" applyFont="1" applyFill="1" applyBorder="1" applyAlignment="1">
      <alignment horizontal="right" vertical="center" wrapText="1"/>
    </xf>
    <xf numFmtId="0" fontId="7" fillId="0" borderId="13" xfId="0" applyFont="1" applyFill="1" applyBorder="1" applyAlignment="1">
      <alignment horizontal="right" vertical="center" wrapText="1"/>
    </xf>
    <xf numFmtId="0" fontId="7" fillId="0" borderId="35"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49" fontId="5" fillId="10" borderId="8" xfId="0" applyNumberFormat="1" applyFont="1" applyFill="1" applyBorder="1" applyAlignment="1">
      <alignment horizontal="left" vertical="top"/>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9" fontId="10" fillId="0" borderId="13" xfId="0" applyNumberFormat="1" applyFont="1" applyFill="1" applyBorder="1" applyAlignment="1">
      <alignment horizontal="left" vertical="center" wrapText="1"/>
    </xf>
    <xf numFmtId="9" fontId="10" fillId="0" borderId="19" xfId="33955" applyNumberFormat="1" applyFont="1" applyFill="1" applyBorder="1" applyAlignment="1">
      <alignment horizontal="left" vertical="center" wrapText="1"/>
    </xf>
    <xf numFmtId="9" fontId="10" fillId="0" borderId="16" xfId="33955" applyFont="1" applyFill="1" applyBorder="1" applyAlignment="1">
      <alignment horizontal="left" vertical="center" wrapText="1"/>
    </xf>
    <xf numFmtId="10" fontId="10" fillId="0" borderId="16" xfId="33955"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3" fillId="0" borderId="66" xfId="0" applyNumberFormat="1" applyFont="1" applyFill="1" applyBorder="1" applyAlignment="1">
      <alignment horizontal="center" vertical="center" wrapText="1"/>
    </xf>
    <xf numFmtId="0" fontId="0" fillId="0" borderId="16" xfId="0" applyFill="1" applyBorder="1"/>
    <xf numFmtId="0" fontId="59" fillId="0" borderId="0" xfId="0" applyFont="1"/>
    <xf numFmtId="0" fontId="59" fillId="0" borderId="0" xfId="0" applyFont="1" applyAlignment="1">
      <alignment horizontal="left"/>
    </xf>
    <xf numFmtId="0" fontId="60" fillId="0" borderId="0" xfId="0" applyFont="1"/>
    <xf numFmtId="0" fontId="61" fillId="0" borderId="0" xfId="0" applyFont="1" applyAlignment="1">
      <alignment horizontal="center"/>
    </xf>
    <xf numFmtId="0" fontId="15" fillId="0" borderId="0" xfId="0" applyFont="1"/>
    <xf numFmtId="0" fontId="64" fillId="0" borderId="0" xfId="0" applyFont="1"/>
    <xf numFmtId="0" fontId="64" fillId="0" borderId="0" xfId="0" applyFont="1" applyAlignment="1">
      <alignment horizontal="left"/>
    </xf>
    <xf numFmtId="0" fontId="0" fillId="0" borderId="0" xfId="0" applyAlignment="1">
      <alignment horizontal="left"/>
    </xf>
    <xf numFmtId="0" fontId="15"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left"/>
    </xf>
    <xf numFmtId="0" fontId="36" fillId="0" borderId="0" xfId="0" applyFont="1" applyAlignment="1">
      <alignment horizontal="right"/>
    </xf>
    <xf numFmtId="0" fontId="68" fillId="0" borderId="58" xfId="0" applyFont="1" applyBorder="1"/>
    <xf numFmtId="10" fontId="68" fillId="0" borderId="30" xfId="33955" applyNumberFormat="1" applyFont="1" applyBorder="1"/>
    <xf numFmtId="10" fontId="68" fillId="0" borderId="32" xfId="33955" applyNumberFormat="1" applyFont="1" applyBorder="1"/>
    <xf numFmtId="0" fontId="71" fillId="0" borderId="0" xfId="0" applyFont="1"/>
    <xf numFmtId="0" fontId="36" fillId="0" borderId="0" xfId="0" applyFont="1"/>
    <xf numFmtId="10" fontId="68" fillId="6" borderId="32" xfId="33955" applyNumberFormat="1" applyFont="1" applyFill="1" applyBorder="1"/>
    <xf numFmtId="0" fontId="36" fillId="0" borderId="0" xfId="0" applyFont="1" applyAlignment="1">
      <alignment vertical="top"/>
    </xf>
    <xf numFmtId="0" fontId="15" fillId="0" borderId="0" xfId="0" applyFont="1" applyAlignment="1">
      <alignment horizontal="center"/>
    </xf>
    <xf numFmtId="0" fontId="0" fillId="0" borderId="0" xfId="0" applyAlignment="1">
      <alignment wrapText="1"/>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4" fillId="35" borderId="72" xfId="0" applyFont="1" applyFill="1" applyBorder="1" applyAlignment="1"/>
    <xf numFmtId="0" fontId="4" fillId="35" borderId="77" xfId="0" applyFont="1" applyFill="1" applyBorder="1" applyAlignment="1"/>
    <xf numFmtId="0" fontId="4" fillId="35" borderId="5" xfId="0" applyFont="1" applyFill="1" applyBorder="1" applyAlignment="1"/>
    <xf numFmtId="0" fontId="4" fillId="35" borderId="0" xfId="0" applyFont="1" applyFill="1" applyBorder="1" applyAlignment="1"/>
    <xf numFmtId="0" fontId="4" fillId="35" borderId="74" xfId="0" applyFont="1" applyFill="1" applyBorder="1" applyAlignment="1"/>
    <xf numFmtId="0" fontId="4" fillId="35" borderId="56" xfId="0" applyFont="1" applyFill="1" applyBorder="1" applyAlignment="1"/>
    <xf numFmtId="0" fontId="23" fillId="4" borderId="4" xfId="0" applyFont="1" applyFill="1" applyBorder="1" applyAlignment="1">
      <alignment horizontal="center" vertical="center"/>
    </xf>
    <xf numFmtId="0" fontId="4" fillId="0" borderId="18" xfId="0" applyFont="1" applyFill="1" applyBorder="1" applyAlignment="1">
      <alignment vertical="center" wrapText="1"/>
    </xf>
    <xf numFmtId="0" fontId="4"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xf numFmtId="0" fontId="30" fillId="0" borderId="18" xfId="0" applyFont="1" applyFill="1" applyBorder="1" applyAlignment="1">
      <alignment vertical="center" wrapText="1"/>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4" fontId="0" fillId="0" borderId="0" xfId="0" applyNumberFormat="1"/>
    <xf numFmtId="4" fontId="15" fillId="0" borderId="6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9" fontId="7" fillId="0" borderId="19" xfId="0" applyNumberFormat="1" applyFont="1" applyFill="1" applyBorder="1" applyAlignment="1">
      <alignment horizontal="left" vertical="center" wrapText="1"/>
    </xf>
    <xf numFmtId="9" fontId="7" fillId="0" borderId="16" xfId="0" applyNumberFormat="1" applyFont="1" applyFill="1" applyBorder="1" applyAlignment="1">
      <alignment horizontal="left" vertical="center" wrapText="1"/>
    </xf>
    <xf numFmtId="9" fontId="7" fillId="0" borderId="13" xfId="0" applyNumberFormat="1" applyFont="1" applyFill="1" applyBorder="1" applyAlignment="1">
      <alignment horizontal="left" vertical="center" wrapText="1"/>
    </xf>
    <xf numFmtId="9" fontId="7" fillId="0" borderId="19" xfId="33955" applyNumberFormat="1" applyFont="1" applyFill="1" applyBorder="1" applyAlignment="1">
      <alignment horizontal="left" vertical="center" wrapText="1"/>
    </xf>
    <xf numFmtId="9" fontId="7" fillId="0" borderId="16" xfId="33955" applyFont="1" applyFill="1" applyBorder="1" applyAlignment="1">
      <alignment horizontal="left" vertical="center" wrapText="1"/>
    </xf>
    <xf numFmtId="4" fontId="1" fillId="0" borderId="62" xfId="0" applyNumberFormat="1" applyFont="1" applyBorder="1"/>
    <xf numFmtId="4" fontId="1" fillId="0" borderId="15" xfId="0" applyNumberFormat="1" applyFont="1" applyFill="1" applyBorder="1"/>
    <xf numFmtId="4" fontId="1" fillId="0" borderId="16" xfId="0" applyNumberFormat="1" applyFont="1" applyFill="1" applyBorder="1"/>
    <xf numFmtId="0" fontId="4" fillId="0" borderId="16" xfId="0" applyFont="1" applyFill="1" applyBorder="1" applyAlignment="1">
      <alignment horizontal="left" vertical="center" wrapText="1"/>
    </xf>
    <xf numFmtId="0" fontId="58" fillId="0" borderId="0" xfId="0" applyFont="1"/>
    <xf numFmtId="0" fontId="62" fillId="0" borderId="0" xfId="0" applyFont="1"/>
    <xf numFmtId="0" fontId="63" fillId="0" borderId="0" xfId="0" applyFont="1"/>
    <xf numFmtId="0" fontId="66" fillId="0" borderId="0" xfId="0" applyFont="1" applyAlignment="1">
      <alignment horizontal="left" vertical="center" wrapText="1"/>
    </xf>
    <xf numFmtId="0" fontId="66" fillId="0" borderId="0" xfId="0" applyFont="1" applyAlignment="1">
      <alignment horizontal="left" vertical="center"/>
    </xf>
    <xf numFmtId="10" fontId="68" fillId="0" borderId="0" xfId="33955" applyNumberFormat="1" applyFont="1"/>
    <xf numFmtId="0" fontId="15" fillId="0" borderId="55" xfId="0" applyFont="1" applyBorder="1"/>
    <xf numFmtId="0" fontId="15" fillId="0" borderId="58" xfId="0" applyFont="1" applyBorder="1"/>
    <xf numFmtId="10" fontId="15" fillId="0" borderId="30" xfId="33955" applyNumberFormat="1" applyFont="1" applyBorder="1"/>
    <xf numFmtId="10" fontId="15" fillId="0" borderId="32" xfId="33955" applyNumberFormat="1" applyFont="1" applyBorder="1"/>
    <xf numFmtId="9" fontId="74" fillId="0" borderId="0" xfId="0" applyNumberFormat="1" applyFont="1" applyAlignment="1">
      <alignment horizontal="center"/>
    </xf>
    <xf numFmtId="0" fontId="15" fillId="0" borderId="0" xfId="0" applyFont="1" applyAlignment="1">
      <alignment horizontal="right" vertical="center"/>
    </xf>
    <xf numFmtId="0" fontId="68" fillId="0" borderId="0" xfId="0" applyFont="1"/>
    <xf numFmtId="10" fontId="15" fillId="0" borderId="0" xfId="33955" applyNumberFormat="1" applyFont="1"/>
    <xf numFmtId="10" fontId="68" fillId="6" borderId="0" xfId="33955" applyNumberFormat="1" applyFont="1" applyFill="1"/>
    <xf numFmtId="0" fontId="65" fillId="0" borderId="0" xfId="0" applyFont="1" applyAlignment="1">
      <alignment horizontal="center" vertical="center"/>
    </xf>
    <xf numFmtId="4" fontId="15" fillId="6" borderId="62" xfId="0" applyNumberFormat="1" applyFont="1" applyFill="1" applyBorder="1" applyAlignment="1">
      <alignment horizontal="right" vertical="center" wrapText="1"/>
    </xf>
    <xf numFmtId="14" fontId="3" fillId="6" borderId="66" xfId="0" applyNumberFormat="1" applyFont="1" applyFill="1" applyBorder="1" applyAlignment="1">
      <alignment horizontal="center" vertical="center" wrapText="1"/>
    </xf>
    <xf numFmtId="4" fontId="0" fillId="6" borderId="36" xfId="0" applyNumberFormat="1" applyFill="1" applyBorder="1"/>
    <xf numFmtId="10" fontId="10" fillId="6" borderId="16" xfId="0" applyNumberFormat="1" applyFont="1" applyFill="1" applyBorder="1" applyAlignment="1">
      <alignment horizontal="left" vertical="center" wrapText="1"/>
    </xf>
    <xf numFmtId="0" fontId="0" fillId="0" borderId="5" xfId="0" applyFont="1" applyFill="1" applyBorder="1" applyAlignment="1">
      <alignment vertical="center" wrapText="1"/>
    </xf>
    <xf numFmtId="0" fontId="0" fillId="0" borderId="0" xfId="0" applyFont="1" applyFill="1" applyBorder="1" applyAlignment="1">
      <alignment vertical="center" wrapText="1"/>
    </xf>
    <xf numFmtId="0" fontId="4" fillId="4" borderId="4" xfId="0" applyFont="1" applyFill="1" applyBorder="1" applyAlignment="1"/>
    <xf numFmtId="10" fontId="7" fillId="0" borderId="16" xfId="33955"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7" fillId="0" borderId="13" xfId="0" applyNumberFormat="1" applyFont="1" applyFill="1" applyBorder="1" applyAlignment="1">
      <alignment horizontal="left" vertical="center" wrapText="1"/>
    </xf>
    <xf numFmtId="0" fontId="4" fillId="2" borderId="67"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15" fillId="36" borderId="91" xfId="0" applyFont="1" applyFill="1" applyBorder="1"/>
    <xf numFmtId="10" fontId="15" fillId="36" borderId="92" xfId="33955" applyNumberFormat="1" applyFont="1" applyFill="1" applyBorder="1"/>
    <xf numFmtId="0" fontId="15" fillId="36" borderId="93" xfId="0" applyFont="1" applyFill="1" applyBorder="1"/>
    <xf numFmtId="10" fontId="15" fillId="36" borderId="94" xfId="33955" applyNumberFormat="1" applyFont="1" applyFill="1" applyBorder="1"/>
    <xf numFmtId="0" fontId="68" fillId="36" borderId="91" xfId="0" applyFont="1" applyFill="1" applyBorder="1"/>
    <xf numFmtId="10" fontId="68" fillId="36" borderId="92" xfId="33955" applyNumberFormat="1" applyFont="1" applyFill="1" applyBorder="1"/>
    <xf numFmtId="10" fontId="68" fillId="36" borderId="94" xfId="33955" applyNumberFormat="1" applyFont="1" applyFill="1" applyBorder="1"/>
    <xf numFmtId="0" fontId="0" fillId="36" borderId="90" xfId="0" applyFill="1" applyBorder="1"/>
    <xf numFmtId="0" fontId="0" fillId="36" borderId="91" xfId="0" applyFill="1" applyBorder="1"/>
    <xf numFmtId="0" fontId="0" fillId="36" borderId="92" xfId="0" applyFill="1" applyBorder="1"/>
    <xf numFmtId="0" fontId="0" fillId="0" borderId="99" xfId="0" applyBorder="1"/>
    <xf numFmtId="0" fontId="0" fillId="0" borderId="91" xfId="0" applyBorder="1"/>
    <xf numFmtId="0" fontId="15" fillId="0" borderId="98" xfId="0" applyFont="1" applyBorder="1"/>
    <xf numFmtId="10" fontId="15" fillId="0" borderId="98" xfId="33955" applyNumberFormat="1" applyFont="1" applyBorder="1"/>
    <xf numFmtId="10" fontId="15" fillId="0" borderId="0" xfId="33955" applyNumberFormat="1" applyFont="1" applyBorder="1"/>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6" borderId="47" xfId="0" applyFill="1" applyBorder="1"/>
    <xf numFmtId="0" fontId="0" fillId="38" borderId="0" xfId="0" applyFill="1"/>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4" fillId="0" borderId="72" xfId="0" applyFont="1" applyBorder="1" applyAlignment="1">
      <alignment horizontal="center" vertical="center" wrapText="1"/>
    </xf>
    <xf numFmtId="0" fontId="14" fillId="0" borderId="77" xfId="0" applyFont="1" applyBorder="1" applyAlignment="1">
      <alignment horizontal="center" vertical="center" wrapText="1"/>
    </xf>
    <xf numFmtId="0" fontId="14" fillId="4" borderId="48"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63" xfId="0" applyFont="1" applyFill="1" applyBorder="1" applyAlignment="1">
      <alignment horizontal="center" vertical="center" wrapText="1"/>
    </xf>
    <xf numFmtId="0" fontId="4" fillId="0" borderId="55" xfId="0" applyFont="1" applyFill="1" applyBorder="1" applyAlignment="1">
      <alignment vertical="center" wrapText="1"/>
    </xf>
    <xf numFmtId="0" fontId="0" fillId="4" borderId="48" xfId="0" applyFill="1" applyBorder="1" applyAlignment="1">
      <alignment vertical="center" wrapText="1"/>
    </xf>
    <xf numFmtId="0" fontId="0" fillId="4" borderId="47" xfId="0" applyFill="1" applyBorder="1" applyAlignment="1">
      <alignment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9" fillId="0" borderId="72"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14" fillId="0" borderId="35" xfId="0" applyFont="1" applyFill="1" applyBorder="1" applyAlignment="1">
      <alignment wrapText="1"/>
    </xf>
    <xf numFmtId="0" fontId="14" fillId="0" borderId="74" xfId="0" applyFont="1" applyBorder="1" applyAlignment="1">
      <alignment horizontal="center" vertical="center" wrapText="1"/>
    </xf>
    <xf numFmtId="0" fontId="14" fillId="0" borderId="56" xfId="0" applyFont="1" applyBorder="1" applyAlignment="1">
      <alignment horizontal="center" vertical="center" wrapText="1"/>
    </xf>
    <xf numFmtId="0" fontId="80" fillId="10" borderId="6" xfId="0" applyFont="1" applyFill="1" applyBorder="1"/>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78" fillId="2" borderId="39" xfId="0" applyFont="1" applyFill="1" applyBorder="1" applyAlignment="1">
      <alignment horizontal="center" vertical="center" wrapText="1"/>
    </xf>
    <xf numFmtId="0" fontId="82" fillId="4" borderId="39" xfId="0" applyFont="1" applyFill="1" applyBorder="1" applyAlignment="1">
      <alignment horizontal="center" vertical="center"/>
    </xf>
    <xf numFmtId="0" fontId="15" fillId="0" borderId="96" xfId="0" applyFont="1" applyBorder="1" applyAlignment="1">
      <alignment horizontal="right" vertical="top"/>
    </xf>
    <xf numFmtId="0" fontId="75" fillId="0" borderId="0" xfId="0" applyFont="1" applyAlignment="1">
      <alignment horizontal="left" vertical="center" wrapText="1"/>
    </xf>
    <xf numFmtId="0" fontId="75" fillId="0" borderId="98" xfId="0" applyFont="1" applyBorder="1" applyAlignment="1">
      <alignment horizontal="left" vertical="center" wrapText="1"/>
    </xf>
    <xf numFmtId="0" fontId="75" fillId="0" borderId="90" xfId="0" applyFont="1" applyBorder="1" applyAlignment="1">
      <alignment horizontal="left" vertical="center" wrapText="1"/>
    </xf>
    <xf numFmtId="0" fontId="68" fillId="0" borderId="91" xfId="0" applyFont="1" applyBorder="1"/>
    <xf numFmtId="10" fontId="15" fillId="0" borderId="0" xfId="33955" applyNumberFormat="1" applyFont="1" applyFill="1" applyBorder="1"/>
    <xf numFmtId="0" fontId="15" fillId="0" borderId="93" xfId="0" applyFont="1" applyBorder="1"/>
    <xf numFmtId="10" fontId="15" fillId="0" borderId="99" xfId="33955" applyNumberFormat="1" applyFont="1" applyFill="1" applyBorder="1"/>
    <xf numFmtId="10" fontId="15" fillId="0" borderId="30" xfId="33955" applyNumberFormat="1" applyFont="1" applyFill="1" applyBorder="1"/>
    <xf numFmtId="10" fontId="15" fillId="0" borderId="32" xfId="33955" applyNumberFormat="1" applyFont="1" applyFill="1" applyBorder="1"/>
    <xf numFmtId="0" fontId="1" fillId="2" borderId="2" xfId="0" applyFont="1" applyFill="1" applyBorder="1" applyAlignment="1">
      <alignment horizontal="left" vertical="center" wrapText="1"/>
    </xf>
    <xf numFmtId="49" fontId="4" fillId="0" borderId="51" xfId="0" applyNumberFormat="1" applyFont="1" applyFill="1" applyBorder="1" applyAlignment="1">
      <alignment horizontal="left" vertical="center" wrapText="1"/>
    </xf>
    <xf numFmtId="14" fontId="4" fillId="0" borderId="51" xfId="0" applyNumberFormat="1" applyFont="1" applyFill="1" applyBorder="1" applyAlignment="1">
      <alignment horizontal="left" vertical="center" wrapText="1"/>
    </xf>
    <xf numFmtId="49" fontId="4" fillId="0" borderId="67" xfId="0" applyNumberFormat="1" applyFont="1" applyFill="1" applyBorder="1" applyAlignment="1">
      <alignment horizontal="left" vertical="center" wrapText="1"/>
    </xf>
    <xf numFmtId="3" fontId="4" fillId="0" borderId="59" xfId="0" applyNumberFormat="1" applyFont="1" applyFill="1" applyBorder="1" applyAlignment="1">
      <alignment horizontal="left" vertical="center" wrapText="1"/>
    </xf>
    <xf numFmtId="0" fontId="4" fillId="4" borderId="40" xfId="0" applyFont="1" applyFill="1" applyBorder="1" applyAlignment="1">
      <alignment horizontal="center" vertical="center"/>
    </xf>
    <xf numFmtId="0" fontId="4" fillId="4" borderId="39" xfId="0" applyFont="1" applyFill="1" applyBorder="1" applyAlignment="1">
      <alignment horizontal="center" vertical="center"/>
    </xf>
    <xf numFmtId="49" fontId="4" fillId="0" borderId="64" xfId="0" applyNumberFormat="1" applyFont="1" applyFill="1" applyBorder="1" applyAlignment="1">
      <alignment horizontal="left" vertical="center" wrapText="1"/>
    </xf>
    <xf numFmtId="49" fontId="4" fillId="0" borderId="19" xfId="0" applyNumberFormat="1" applyFont="1" applyFill="1" applyBorder="1" applyAlignment="1">
      <alignment horizontal="left" vertical="center" wrapText="1"/>
    </xf>
    <xf numFmtId="14" fontId="4" fillId="0"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3" fontId="4" fillId="0" borderId="16" xfId="0" applyNumberFormat="1" applyFont="1" applyFill="1" applyBorder="1" applyAlignment="1">
      <alignment horizontal="left" vertical="center" wrapText="1"/>
    </xf>
    <xf numFmtId="3" fontId="4" fillId="0" borderId="51" xfId="0" applyNumberFormat="1" applyFont="1" applyFill="1" applyBorder="1" applyAlignment="1">
      <alignment horizontal="left" vertical="center" wrapText="1"/>
    </xf>
    <xf numFmtId="14" fontId="4" fillId="0" borderId="23" xfId="0" applyNumberFormat="1"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65" fillId="36" borderId="89" xfId="0" applyFont="1" applyFill="1" applyBorder="1" applyAlignment="1">
      <alignment horizontal="left" vertical="center" wrapText="1"/>
    </xf>
    <xf numFmtId="0" fontId="30" fillId="33" borderId="51" xfId="0" applyFont="1" applyFill="1" applyBorder="1" applyAlignment="1">
      <alignment vertical="center" wrapText="1"/>
    </xf>
    <xf numFmtId="0" fontId="4" fillId="33" borderId="51" xfId="0" applyFont="1" applyFill="1" applyBorder="1" applyAlignment="1">
      <alignment vertical="center" wrapText="1"/>
    </xf>
    <xf numFmtId="0" fontId="4" fillId="0" borderId="22" xfId="0" applyFont="1" applyFill="1" applyBorder="1" applyAlignment="1"/>
    <xf numFmtId="0" fontId="83" fillId="0" borderId="0" xfId="0" applyFont="1"/>
    <xf numFmtId="0" fontId="30" fillId="33" borderId="18" xfId="0" applyFont="1" applyFill="1" applyBorder="1" applyAlignment="1">
      <alignment vertical="center" wrapText="1"/>
    </xf>
    <xf numFmtId="0" fontId="4" fillId="0" borderId="0" xfId="0" applyFont="1"/>
    <xf numFmtId="1" fontId="1" fillId="0" borderId="51" xfId="0" applyNumberFormat="1" applyFont="1" applyBorder="1" applyAlignment="1"/>
    <xf numFmtId="4" fontId="1" fillId="0" borderId="62" xfId="0" applyNumberFormat="1" applyFont="1" applyFill="1" applyBorder="1"/>
    <xf numFmtId="0" fontId="0" fillId="0" borderId="35" xfId="0" applyBorder="1"/>
    <xf numFmtId="0" fontId="34" fillId="10" borderId="48" xfId="0" applyFont="1" applyFill="1" applyBorder="1" applyAlignment="1">
      <alignment horizontal="center" vertical="center" wrapText="1"/>
    </xf>
    <xf numFmtId="0" fontId="34" fillId="10" borderId="47" xfId="0" applyFont="1" applyFill="1" applyBorder="1" applyAlignment="1">
      <alignment horizontal="center" vertical="center" wrapText="1"/>
    </xf>
    <xf numFmtId="0" fontId="34" fillId="10" borderId="63"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6" fillId="0" borderId="47" xfId="0" applyNumberFormat="1" applyFont="1" applyFill="1" applyBorder="1" applyAlignment="1">
      <alignment horizontal="left" vertical="center" wrapText="1"/>
    </xf>
    <xf numFmtId="0" fontId="4" fillId="0" borderId="7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32"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14" fontId="3" fillId="2" borderId="48" xfId="0" applyNumberFormat="1"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4"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38" xfId="0" applyFont="1" applyFill="1" applyBorder="1" applyAlignment="1">
      <alignment vertical="center"/>
    </xf>
    <xf numFmtId="0" fontId="4" fillId="0" borderId="50" xfId="0" applyFont="1" applyFill="1" applyBorder="1" applyAlignment="1">
      <alignment vertical="center"/>
    </xf>
    <xf numFmtId="0" fontId="4" fillId="0" borderId="34" xfId="0" applyFont="1" applyBorder="1" applyAlignment="1">
      <alignment horizontal="center" vertical="center"/>
    </xf>
    <xf numFmtId="0" fontId="4" fillId="0" borderId="3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8"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49" fontId="4" fillId="0" borderId="52" xfId="0" applyNumberFormat="1"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49"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1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71" xfId="0" applyFont="1" applyFill="1" applyBorder="1" applyAlignment="1">
      <alignment horizont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23" fillId="4" borderId="12" xfId="0" applyFont="1" applyFill="1" applyBorder="1" applyAlignment="1">
      <alignment horizontal="center" vertical="center" wrapText="1"/>
    </xf>
    <xf numFmtId="0" fontId="23" fillId="4" borderId="34" xfId="0" applyFont="1" applyFill="1" applyBorder="1" applyAlignment="1">
      <alignment horizontal="center" vertical="center"/>
    </xf>
    <xf numFmtId="0" fontId="23" fillId="0" borderId="17" xfId="0" applyFont="1" applyFill="1" applyBorder="1" applyAlignment="1">
      <alignment horizontal="left" vertical="center" wrapText="1"/>
    </xf>
    <xf numFmtId="0" fontId="0" fillId="0" borderId="16" xfId="0" applyFont="1" applyFill="1" applyBorder="1" applyAlignment="1"/>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4" fillId="0" borderId="71"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4" fillId="0" borderId="23" xfId="0" applyFont="1" applyFill="1" applyBorder="1" applyAlignment="1">
      <alignment vertical="center" wrapText="1"/>
    </xf>
    <xf numFmtId="0" fontId="0" fillId="0" borderId="24" xfId="0" applyFont="1" applyFill="1" applyBorder="1" applyAlignment="1">
      <alignment vertical="center" wrapText="1"/>
    </xf>
    <xf numFmtId="0" fontId="0" fillId="0" borderId="23"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5"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74" fillId="0" borderId="0" xfId="0" applyFont="1" applyAlignment="1">
      <alignmen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65" fillId="36" borderId="89" xfId="0" applyFont="1" applyFill="1" applyBorder="1" applyAlignment="1">
      <alignment horizontal="left" vertical="center" wrapText="1"/>
    </xf>
    <xf numFmtId="0" fontId="65" fillId="36" borderId="90" xfId="0" applyFont="1" applyFill="1" applyBorder="1" applyAlignment="1">
      <alignment horizontal="left" vertical="center" wrapText="1"/>
    </xf>
    <xf numFmtId="0" fontId="82" fillId="0" borderId="48" xfId="0" applyFont="1" applyBorder="1" applyAlignment="1">
      <alignment horizontal="center" vertical="center" wrapText="1"/>
    </xf>
    <xf numFmtId="0" fontId="82" fillId="0" borderId="47" xfId="0" applyFont="1" applyBorder="1" applyAlignment="1">
      <alignment horizontal="center" vertical="center" wrapText="1"/>
    </xf>
    <xf numFmtId="0" fontId="82" fillId="0" borderId="46" xfId="0" applyFont="1" applyBorder="1" applyAlignment="1">
      <alignment horizontal="center" vertical="center" wrapText="1"/>
    </xf>
    <xf numFmtId="0" fontId="0" fillId="0" borderId="76"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73" fillId="0" borderId="23" xfId="0" applyFont="1" applyBorder="1" applyAlignment="1">
      <alignment horizontal="center" vertical="center" textRotation="90"/>
    </xf>
    <xf numFmtId="0" fontId="73" fillId="0" borderId="54" xfId="0" applyFont="1" applyBorder="1" applyAlignment="1">
      <alignment horizontal="center" vertical="center" textRotation="90"/>
    </xf>
    <xf numFmtId="0" fontId="73" fillId="0" borderId="35" xfId="0" applyFont="1" applyBorder="1" applyAlignment="1">
      <alignment horizontal="center" vertical="center" textRotation="90"/>
    </xf>
    <xf numFmtId="0" fontId="65" fillId="0" borderId="22" xfId="0" applyFont="1" applyBorder="1" applyAlignment="1">
      <alignment vertical="center" wrapText="1"/>
    </xf>
    <xf numFmtId="0" fontId="65" fillId="0" borderId="31" xfId="0" applyFont="1" applyBorder="1" applyAlignment="1">
      <alignment vertical="center" wrapText="1"/>
    </xf>
    <xf numFmtId="0" fontId="65" fillId="0" borderId="22" xfId="0" applyFont="1" applyBorder="1" applyAlignment="1">
      <alignment horizontal="left" vertical="center" wrapText="1"/>
    </xf>
    <xf numFmtId="0" fontId="65" fillId="0" borderId="31" xfId="0" applyFont="1" applyBorder="1" applyAlignment="1">
      <alignment horizontal="left" vertical="center" wrapText="1"/>
    </xf>
    <xf numFmtId="49" fontId="79" fillId="10" borderId="8" xfId="0" applyNumberFormat="1" applyFont="1" applyFill="1" applyBorder="1" applyAlignment="1">
      <alignment horizontal="left"/>
    </xf>
    <xf numFmtId="49" fontId="79" fillId="10" borderId="7" xfId="0" applyNumberFormat="1" applyFont="1" applyFill="1" applyBorder="1" applyAlignment="1">
      <alignment horizontal="left"/>
    </xf>
    <xf numFmtId="0" fontId="81" fillId="5" borderId="8" xfId="0" applyFont="1" applyFill="1" applyBorder="1" applyAlignment="1">
      <alignment horizontal="center" vertical="center" wrapText="1"/>
    </xf>
    <xf numFmtId="0" fontId="81" fillId="5" borderId="7" xfId="0" applyFont="1" applyFill="1" applyBorder="1" applyAlignment="1">
      <alignment horizontal="center" vertical="center" wrapText="1"/>
    </xf>
    <xf numFmtId="0" fontId="81" fillId="5" borderId="53" xfId="0" applyFont="1" applyFill="1" applyBorder="1" applyAlignment="1">
      <alignment horizontal="center" vertical="center" wrapText="1"/>
    </xf>
    <xf numFmtId="0" fontId="81" fillId="5" borderId="5" xfId="0" applyFont="1" applyFill="1" applyBorder="1" applyAlignment="1">
      <alignment horizontal="center" vertical="center" wrapText="1"/>
    </xf>
    <xf numFmtId="0" fontId="81" fillId="5" borderId="0" xfId="0" applyFont="1" applyFill="1" applyAlignment="1">
      <alignment horizontal="center" vertical="center" wrapText="1"/>
    </xf>
    <xf numFmtId="0" fontId="81" fillId="5" borderId="30" xfId="0" applyFont="1" applyFill="1" applyBorder="1" applyAlignment="1">
      <alignment horizontal="center" vertical="center" wrapText="1"/>
    </xf>
    <xf numFmtId="0" fontId="78" fillId="5" borderId="18" xfId="0" applyFont="1" applyFill="1" applyBorder="1" applyAlignment="1">
      <alignment horizontal="center" vertical="center" wrapText="1"/>
    </xf>
    <xf numFmtId="0" fontId="78" fillId="5" borderId="27" xfId="0" applyFont="1" applyFill="1" applyBorder="1" applyAlignment="1">
      <alignment horizontal="center" vertical="center" wrapText="1"/>
    </xf>
    <xf numFmtId="49" fontId="79" fillId="10" borderId="5" xfId="0" applyNumberFormat="1" applyFont="1" applyFill="1" applyBorder="1" applyAlignment="1">
      <alignment horizontal="left"/>
    </xf>
    <xf numFmtId="49" fontId="79" fillId="10" borderId="0" xfId="0" applyNumberFormat="1" applyFont="1" applyFill="1" applyAlignment="1">
      <alignment horizontal="left"/>
    </xf>
    <xf numFmtId="0" fontId="80" fillId="0" borderId="4" xfId="0" applyFont="1" applyBorder="1"/>
    <xf numFmtId="0" fontId="66" fillId="36" borderId="89" xfId="0" applyFont="1" applyFill="1" applyBorder="1" applyAlignment="1">
      <alignment vertical="center" wrapText="1"/>
    </xf>
    <xf numFmtId="0" fontId="66" fillId="36" borderId="90" xfId="0" applyFont="1" applyFill="1" applyBorder="1" applyAlignment="1">
      <alignment vertical="center" wrapText="1"/>
    </xf>
    <xf numFmtId="0" fontId="66" fillId="0" borderId="22" xfId="0" applyFont="1" applyBorder="1" applyAlignment="1">
      <alignment horizontal="left" vertical="center" wrapText="1"/>
    </xf>
    <xf numFmtId="0" fontId="66" fillId="0" borderId="31" xfId="0" applyFont="1" applyBorder="1" applyAlignment="1">
      <alignment horizontal="left" vertical="center" wrapText="1"/>
    </xf>
    <xf numFmtId="0" fontId="72" fillId="36" borderId="95" xfId="0" applyFont="1" applyFill="1" applyBorder="1" applyAlignment="1">
      <alignment horizontal="center" vertical="center" textRotation="90"/>
    </xf>
    <xf numFmtId="0" fontId="72" fillId="36" borderId="96" xfId="0" applyFont="1" applyFill="1" applyBorder="1" applyAlignment="1">
      <alignment horizontal="center" vertical="center" textRotation="90"/>
    </xf>
    <xf numFmtId="0" fontId="72" fillId="36" borderId="97" xfId="0" applyFont="1" applyFill="1" applyBorder="1" applyAlignment="1">
      <alignment horizontal="center" vertical="center" textRotation="90"/>
    </xf>
    <xf numFmtId="0" fontId="65" fillId="0" borderId="0" xfId="0" applyFont="1" applyAlignment="1">
      <alignment vertical="center" wrapText="1"/>
    </xf>
    <xf numFmtId="0" fontId="66" fillId="0" borderId="22" xfId="0" applyFont="1" applyBorder="1" applyAlignment="1">
      <alignment vertical="center" wrapText="1"/>
    </xf>
    <xf numFmtId="0" fontId="66" fillId="0" borderId="31" xfId="0" applyFont="1" applyBorder="1" applyAlignment="1">
      <alignment vertical="center" wrapText="1"/>
    </xf>
    <xf numFmtId="0" fontId="65" fillId="36" borderId="89" xfId="0" applyFont="1" applyFill="1" applyBorder="1" applyAlignment="1">
      <alignment horizontal="center" vertical="center"/>
    </xf>
    <xf numFmtId="0" fontId="65" fillId="36" borderId="98" xfId="0" applyFont="1" applyFill="1" applyBorder="1" applyAlignment="1">
      <alignment horizontal="center" vertical="center"/>
    </xf>
    <xf numFmtId="0" fontId="65" fillId="36" borderId="90" xfId="0" applyFont="1" applyFill="1" applyBorder="1" applyAlignment="1">
      <alignment horizontal="center" vertical="center"/>
    </xf>
    <xf numFmtId="0" fontId="65" fillId="36" borderId="93" xfId="0" applyFont="1" applyFill="1" applyBorder="1" applyAlignment="1">
      <alignment horizontal="center" vertical="center"/>
    </xf>
    <xf numFmtId="0" fontId="65" fillId="36" borderId="99" xfId="0" applyFont="1" applyFill="1" applyBorder="1" applyAlignment="1">
      <alignment horizontal="center" vertical="center"/>
    </xf>
    <xf numFmtId="0" fontId="65" fillId="36" borderId="94" xfId="0" applyFont="1" applyFill="1" applyBorder="1" applyAlignment="1">
      <alignment horizontal="center" vertical="center"/>
    </xf>
    <xf numFmtId="0" fontId="65" fillId="0" borderId="100" xfId="0" applyFont="1" applyBorder="1" applyAlignment="1">
      <alignment vertical="center" wrapText="1"/>
    </xf>
    <xf numFmtId="0" fontId="81" fillId="5" borderId="3" xfId="0" applyFont="1" applyFill="1" applyBorder="1" applyAlignment="1">
      <alignment horizontal="center" vertical="center" wrapText="1"/>
    </xf>
    <xf numFmtId="0" fontId="81"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4" fillId="0" borderId="38" xfId="0" applyFont="1" applyBorder="1" applyAlignment="1">
      <alignment horizontal="center" vertical="center"/>
    </xf>
    <xf numFmtId="14" fontId="4" fillId="2" borderId="59"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3" fillId="34" borderId="78" xfId="0" applyFont="1" applyFill="1" applyBorder="1" applyAlignment="1">
      <alignment horizontal="center" vertical="center" wrapText="1"/>
    </xf>
    <xf numFmtId="0" fontId="3" fillId="34" borderId="60" xfId="0" applyFont="1" applyFill="1" applyBorder="1" applyAlignment="1">
      <alignment horizontal="center" vertical="center" wrapText="1"/>
    </xf>
    <xf numFmtId="0" fontId="3" fillId="37" borderId="60"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14" fillId="0" borderId="44"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3" xfId="0" applyFont="1" applyBorder="1" applyAlignment="1">
      <alignment horizontal="center" vertical="center" wrapText="1"/>
    </xf>
    <xf numFmtId="0" fontId="4" fillId="0" borderId="24" xfId="0" applyFont="1" applyFill="1" applyBorder="1" applyAlignment="1">
      <alignment horizontal="center"/>
    </xf>
    <xf numFmtId="0" fontId="4" fillId="0" borderId="23" xfId="0" applyFont="1" applyFill="1" applyBorder="1" applyAlignment="1">
      <alignment horizontal="center"/>
    </xf>
    <xf numFmtId="0" fontId="4" fillId="0" borderId="22" xfId="0" applyFont="1" applyFill="1" applyBorder="1" applyAlignment="1">
      <alignment horizontal="center"/>
    </xf>
    <xf numFmtId="0" fontId="4" fillId="38" borderId="48" xfId="0" applyFont="1" applyFill="1" applyBorder="1" applyAlignment="1">
      <alignment horizontal="center"/>
    </xf>
    <xf numFmtId="0" fontId="4" fillId="38" borderId="47" xfId="0" applyFont="1" applyFill="1" applyBorder="1" applyAlignment="1">
      <alignment horizontal="center"/>
    </xf>
    <xf numFmtId="0" fontId="4" fillId="38" borderId="63" xfId="0" applyFont="1" applyFill="1" applyBorder="1" applyAlignment="1">
      <alignment horizontal="center"/>
    </xf>
    <xf numFmtId="0" fontId="56" fillId="38" borderId="48" xfId="0" applyFont="1" applyFill="1" applyBorder="1" applyAlignment="1">
      <alignment horizontal="center" vertical="center" wrapText="1"/>
    </xf>
    <xf numFmtId="0" fontId="56" fillId="38" borderId="47" xfId="0" applyFont="1" applyFill="1" applyBorder="1" applyAlignment="1">
      <alignment horizontal="center" vertical="center" wrapText="1"/>
    </xf>
    <xf numFmtId="0" fontId="56" fillId="38" borderId="63"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1"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4" fillId="38" borderId="3" xfId="0" applyFont="1" applyFill="1" applyBorder="1" applyAlignment="1">
      <alignment horizontal="center"/>
    </xf>
    <xf numFmtId="0" fontId="4" fillId="38" borderId="2" xfId="0" applyFont="1" applyFill="1" applyBorder="1" applyAlignment="1">
      <alignment horizontal="center"/>
    </xf>
    <xf numFmtId="0" fontId="4" fillId="38" borderId="1" xfId="0" applyFont="1" applyFill="1" applyBorder="1" applyAlignment="1">
      <alignment horizontal="center"/>
    </xf>
    <xf numFmtId="0" fontId="9" fillId="38" borderId="48" xfId="0" applyFont="1" applyFill="1" applyBorder="1" applyAlignment="1">
      <alignment horizontal="center" vertical="center" wrapText="1"/>
    </xf>
    <xf numFmtId="0" fontId="9" fillId="38" borderId="47" xfId="0" applyFont="1" applyFill="1" applyBorder="1" applyAlignment="1">
      <alignment horizontal="center" vertical="center" wrapText="1"/>
    </xf>
    <xf numFmtId="0" fontId="9" fillId="38" borderId="63" xfId="0" applyFont="1" applyFill="1" applyBorder="1" applyAlignment="1">
      <alignment horizontal="center" vertical="center" wrapText="1"/>
    </xf>
    <xf numFmtId="0" fontId="10" fillId="4" borderId="27"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8" xfId="0" applyFont="1" applyBorder="1" applyAlignment="1">
      <alignment horizontal="center" vertical="center" wrapText="1"/>
    </xf>
    <xf numFmtId="0" fontId="9" fillId="0" borderId="22" xfId="0" applyFont="1" applyFill="1" applyBorder="1" applyAlignment="1">
      <alignment horizontal="center" vertical="center" wrapText="1"/>
    </xf>
    <xf numFmtId="0" fontId="10" fillId="0" borderId="56"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34" borderId="48" xfId="0" applyFont="1" applyFill="1" applyBorder="1" applyAlignment="1">
      <alignment horizontal="center" vertical="center" wrapText="1"/>
    </xf>
    <xf numFmtId="0" fontId="3" fillId="34" borderId="46" xfId="0" applyFont="1" applyFill="1" applyBorder="1" applyAlignment="1">
      <alignment horizontal="center" vertical="center" wrapText="1"/>
    </xf>
    <xf numFmtId="0" fontId="3" fillId="37" borderId="64" xfId="0" applyFont="1" applyFill="1" applyBorder="1" applyAlignment="1">
      <alignment horizontal="center" vertical="center" wrapText="1"/>
    </xf>
    <xf numFmtId="0" fontId="3" fillId="37" borderId="4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5" fillId="5" borderId="30" xfId="0" applyFont="1" applyFill="1" applyBorder="1" applyAlignment="1">
      <alignment horizontal="center"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33956">
    <cellStyle name="20% - Accent1 2" xfId="17"/>
    <cellStyle name="20% - Accent1 3" xfId="75"/>
    <cellStyle name="20% - Accent2 2" xfId="18"/>
    <cellStyle name="20% - Accent2 3" xfId="74"/>
    <cellStyle name="20% - Accent3 2" xfId="19"/>
    <cellStyle name="20% - Accent3 3" xfId="73"/>
    <cellStyle name="20% - Accent4 2" xfId="20"/>
    <cellStyle name="20% - Accent4 3" xfId="72"/>
    <cellStyle name="20% - Accent5 2" xfId="21"/>
    <cellStyle name="20% - Accent5 3" xfId="71"/>
    <cellStyle name="20% - Accent6 2" xfId="22"/>
    <cellStyle name="20% - Accent6 3" xfId="70"/>
    <cellStyle name="40% - Accent1 2" xfId="23"/>
    <cellStyle name="40% - Accent1 3" xfId="69"/>
    <cellStyle name="40% - Accent2 2" xfId="24"/>
    <cellStyle name="40% - Accent2 3" xfId="68"/>
    <cellStyle name="40% - Accent3 2" xfId="25"/>
    <cellStyle name="40% - Accent3 3" xfId="67"/>
    <cellStyle name="40% - Accent4 2" xfId="26"/>
    <cellStyle name="40% - Accent4 3" xfId="66"/>
    <cellStyle name="40% - Accent5 2" xfId="27"/>
    <cellStyle name="40% - Accent5 3" xfId="65"/>
    <cellStyle name="40% - Accent6 2" xfId="28"/>
    <cellStyle name="40% - Accent6 3" xfId="64"/>
    <cellStyle name="60% - Accent1 2" xfId="29"/>
    <cellStyle name="60% - Accent1 3" xfId="63"/>
    <cellStyle name="60% - Accent2 2" xfId="30"/>
    <cellStyle name="60% - Accent2 3" xfId="62"/>
    <cellStyle name="60% - Accent3 2" xfId="31"/>
    <cellStyle name="60% - Accent3 3" xfId="76"/>
    <cellStyle name="60% - Accent4 2" xfId="32"/>
    <cellStyle name="60% - Accent4 3" xfId="61"/>
    <cellStyle name="60% - Accent5 2" xfId="33"/>
    <cellStyle name="60% - Accent5 3" xfId="60"/>
    <cellStyle name="60% - Accent6 2" xfId="34"/>
    <cellStyle name="60% - Accent6 3" xfId="77"/>
    <cellStyle name="Accent1 2" xfId="35"/>
    <cellStyle name="Accent1 3" xfId="78"/>
    <cellStyle name="Accent2 2" xfId="36"/>
    <cellStyle name="Accent2 3" xfId="79"/>
    <cellStyle name="Accent3 2" xfId="37"/>
    <cellStyle name="Accent3 3" xfId="80"/>
    <cellStyle name="Accent4 2" xfId="38"/>
    <cellStyle name="Accent4 3" xfId="81"/>
    <cellStyle name="Accent5 2" xfId="39"/>
    <cellStyle name="Accent5 3" xfId="82"/>
    <cellStyle name="Accent6 2" xfId="40"/>
    <cellStyle name="Accent6 3" xfId="83"/>
    <cellStyle name="Bad 2" xfId="41"/>
    <cellStyle name="Bad 3" xfId="84"/>
    <cellStyle name="Calculation 2" xfId="42"/>
    <cellStyle name="Calculation 3" xfId="85"/>
    <cellStyle name="Currency 2" xfId="9"/>
    <cellStyle name="Explanatory Text 2" xfId="43"/>
    <cellStyle name="Explanatory Text 3" xfId="86"/>
    <cellStyle name="Good 2" xfId="44"/>
    <cellStyle name="Good 3" xfId="87"/>
    <cellStyle name="Heading 1 2" xfId="45"/>
    <cellStyle name="Heading 1 3" xfId="88"/>
    <cellStyle name="Heading 2 2" xfId="46"/>
    <cellStyle name="Heading 2 3" xfId="89"/>
    <cellStyle name="Heading 3 2" xfId="47"/>
    <cellStyle name="Heading 3 3" xfId="90"/>
    <cellStyle name="Heading 4 2" xfId="48"/>
    <cellStyle name="Heading 4 3" xfId="91"/>
    <cellStyle name="Hyperlink" xfId="1" builtinId="8"/>
    <cellStyle name="Check Cell 2" xfId="49"/>
    <cellStyle name="Check Cell 3" xfId="92"/>
    <cellStyle name="Input 2" xfId="50"/>
    <cellStyle name="Input 3" xfId="93"/>
    <cellStyle name="Linked Cell 2" xfId="51"/>
    <cellStyle name="Linked Cell 3" xfId="94"/>
    <cellStyle name="MAND_x000d_CHECK.COMMAND_x000e_RENAME.COMMAND_x0008_SHOW.BAR_x000b_DELETE.MENU_x000e_DELETE.COMMAND_x000e_GET.CHA" xfId="2"/>
    <cellStyle name="MAND_x000d_CHECK.COMMAND_x000e_RENAME.COMMAND_x0008_SHOW.BAR_x000b_DELETE.MENU_x000e_DELETE.COMMAND_x000e_GET.CHA 2" xfId="95"/>
    <cellStyle name="MAND_x000d_CHECK.COMMAND_x000e_RENAME.COMMAND_x0008_SHOW.BAR_x000b_DELETE.MENU_x000e_DELETE.COMMAND_x000e_GET.CHA 2 2" xfId="96"/>
    <cellStyle name="MAND_x000d_CHECK.COMMAND_x000e_RENAME.COMMAND_x0008_SHOW.BAR_x000b_DELETE.MENU_x000e_DELETE.COMMAND_x000e_GET.CHA 3" xfId="97"/>
    <cellStyle name="MAND_x000d_CHECK.COMMAND_x000e_RENAME.COMMAND_x0008_SHOW.BAR_x000b_DELETE.MENU_x000e_DELETE.COMMAND_x000e_GET.CHA 3 2" xfId="98"/>
    <cellStyle name="MAND_x000d_CHECK.COMMAND_x000e_RENAME.COMMAND_x0008_SHOW.BAR_x000b_DELETE.MENU_x000e_DELETE.COMMAND_x000e_GET.CHA 4" xfId="99"/>
    <cellStyle name="MAND_x000d_CHECK.COMMAND_x000e_RENAME.COMMAND_x0008_SHOW.BAR_x000b_DELETE.MENU_x000e_DELETE.COMMAND_x000e_GET.CHA 5" xfId="100"/>
    <cellStyle name="MAND_x000d_CHECK.COMMAND_x000e_RENAME.COMMAND_x0008_SHOW.BAR_x000b_DELETE.MENU_x000e_DELETE.COMMAND_x000e_GET.CHA 5 2" xfId="101"/>
    <cellStyle name="MAND_x000d_CHECK.COMMAND_x000e_RENAME.COMMAND_x0008_SHOW.BAR_x000b_DELETE.MENU_x000e_DELETE.COMMAND_x000e_GET.CHA 6" xfId="33950"/>
    <cellStyle name="MAND_x000d_CHECK.COMMAND_x000e_RENAME.COMMAND_x0008_SHOW.BAR_x000b_DELETE.MENU_x000e_DELETE.COMMAND_x000e_GET.CHA 7" xfId="52"/>
    <cellStyle name="Neutral 2" xfId="53"/>
    <cellStyle name="Neutral 3" xfId="102"/>
    <cellStyle name="Normal" xfId="0" builtinId="0"/>
    <cellStyle name="Normal 10" xfId="103"/>
    <cellStyle name="Normal 10 10" xfId="104"/>
    <cellStyle name="Normal 10 10 2" xfId="105"/>
    <cellStyle name="Normal 10 10 2 2" xfId="106"/>
    <cellStyle name="Normal 10 10 2 2 2" xfId="107"/>
    <cellStyle name="Normal 10 10 2 3" xfId="108"/>
    <cellStyle name="Normal 10 10 3" xfId="109"/>
    <cellStyle name="Normal 10 10 3 2" xfId="110"/>
    <cellStyle name="Normal 10 10 4" xfId="111"/>
    <cellStyle name="Normal 10 11" xfId="112"/>
    <cellStyle name="Normal 10 11 2" xfId="113"/>
    <cellStyle name="Normal 10 11 2 2" xfId="114"/>
    <cellStyle name="Normal 10 11 3" xfId="115"/>
    <cellStyle name="Normal 10 12" xfId="116"/>
    <cellStyle name="Normal 10 12 2" xfId="117"/>
    <cellStyle name="Normal 10 13" xfId="118"/>
    <cellStyle name="Normal 10 14" xfId="33953"/>
    <cellStyle name="Normal 10 2" xfId="119"/>
    <cellStyle name="Normal 10 2 10" xfId="120"/>
    <cellStyle name="Normal 10 2 10 2" xfId="121"/>
    <cellStyle name="Normal 10 2 10 2 2" xfId="122"/>
    <cellStyle name="Normal 10 2 10 3" xfId="123"/>
    <cellStyle name="Normal 10 2 11" xfId="124"/>
    <cellStyle name="Normal 10 2 11 2" xfId="125"/>
    <cellStyle name="Normal 10 2 12" xfId="126"/>
    <cellStyle name="Normal 10 2 2" xfId="127"/>
    <cellStyle name="Normal 10 2 2 10" xfId="128"/>
    <cellStyle name="Normal 10 2 2 10 2" xfId="129"/>
    <cellStyle name="Normal 10 2 2 11" xfId="130"/>
    <cellStyle name="Normal 10 2 2 2" xfId="131"/>
    <cellStyle name="Normal 10 2 2 2 10" xfId="132"/>
    <cellStyle name="Normal 10 2 2 2 2" xfId="133"/>
    <cellStyle name="Normal 10 2 2 2 2 2" xfId="134"/>
    <cellStyle name="Normal 10 2 2 2 2 2 2" xfId="135"/>
    <cellStyle name="Normal 10 2 2 2 2 2 2 2" xfId="136"/>
    <cellStyle name="Normal 10 2 2 2 2 2 2 2 2" xfId="137"/>
    <cellStyle name="Normal 10 2 2 2 2 2 2 2 2 2" xfId="138"/>
    <cellStyle name="Normal 10 2 2 2 2 2 2 2 2 2 2" xfId="139"/>
    <cellStyle name="Normal 10 2 2 2 2 2 2 2 2 2 2 2" xfId="140"/>
    <cellStyle name="Normal 10 2 2 2 2 2 2 2 2 2 2 2 2" xfId="141"/>
    <cellStyle name="Normal 10 2 2 2 2 2 2 2 2 2 2 3" xfId="142"/>
    <cellStyle name="Normal 10 2 2 2 2 2 2 2 2 2 3" xfId="143"/>
    <cellStyle name="Normal 10 2 2 2 2 2 2 2 2 2 3 2" xfId="144"/>
    <cellStyle name="Normal 10 2 2 2 2 2 2 2 2 2 4" xfId="145"/>
    <cellStyle name="Normal 10 2 2 2 2 2 2 2 2 3" xfId="146"/>
    <cellStyle name="Normal 10 2 2 2 2 2 2 2 2 3 2" xfId="147"/>
    <cellStyle name="Normal 10 2 2 2 2 2 2 2 2 3 2 2" xfId="148"/>
    <cellStyle name="Normal 10 2 2 2 2 2 2 2 2 3 3" xfId="149"/>
    <cellStyle name="Normal 10 2 2 2 2 2 2 2 2 4" xfId="150"/>
    <cellStyle name="Normal 10 2 2 2 2 2 2 2 2 4 2" xfId="151"/>
    <cellStyle name="Normal 10 2 2 2 2 2 2 2 2 5" xfId="152"/>
    <cellStyle name="Normal 10 2 2 2 2 2 2 2 3" xfId="153"/>
    <cellStyle name="Normal 10 2 2 2 2 2 2 2 3 2" xfId="154"/>
    <cellStyle name="Normal 10 2 2 2 2 2 2 2 3 2 2" xfId="155"/>
    <cellStyle name="Normal 10 2 2 2 2 2 2 2 3 2 2 2" xfId="156"/>
    <cellStyle name="Normal 10 2 2 2 2 2 2 2 3 2 3" xfId="157"/>
    <cellStyle name="Normal 10 2 2 2 2 2 2 2 3 3" xfId="158"/>
    <cellStyle name="Normal 10 2 2 2 2 2 2 2 3 3 2" xfId="159"/>
    <cellStyle name="Normal 10 2 2 2 2 2 2 2 3 4" xfId="160"/>
    <cellStyle name="Normal 10 2 2 2 2 2 2 2 4" xfId="161"/>
    <cellStyle name="Normal 10 2 2 2 2 2 2 2 4 2" xfId="162"/>
    <cellStyle name="Normal 10 2 2 2 2 2 2 2 4 2 2" xfId="163"/>
    <cellStyle name="Normal 10 2 2 2 2 2 2 2 4 3" xfId="164"/>
    <cellStyle name="Normal 10 2 2 2 2 2 2 2 5" xfId="165"/>
    <cellStyle name="Normal 10 2 2 2 2 2 2 2 5 2" xfId="166"/>
    <cellStyle name="Normal 10 2 2 2 2 2 2 2 6" xfId="167"/>
    <cellStyle name="Normal 10 2 2 2 2 2 2 3" xfId="168"/>
    <cellStyle name="Normal 10 2 2 2 2 2 2 3 2" xfId="169"/>
    <cellStyle name="Normal 10 2 2 2 2 2 2 3 2 2" xfId="170"/>
    <cellStyle name="Normal 10 2 2 2 2 2 2 3 2 2 2" xfId="171"/>
    <cellStyle name="Normal 10 2 2 2 2 2 2 3 2 2 2 2" xfId="172"/>
    <cellStyle name="Normal 10 2 2 2 2 2 2 3 2 2 3" xfId="173"/>
    <cellStyle name="Normal 10 2 2 2 2 2 2 3 2 3" xfId="174"/>
    <cellStyle name="Normal 10 2 2 2 2 2 2 3 2 3 2" xfId="175"/>
    <cellStyle name="Normal 10 2 2 2 2 2 2 3 2 4" xfId="176"/>
    <cellStyle name="Normal 10 2 2 2 2 2 2 3 3" xfId="177"/>
    <cellStyle name="Normal 10 2 2 2 2 2 2 3 3 2" xfId="178"/>
    <cellStyle name="Normal 10 2 2 2 2 2 2 3 3 2 2" xfId="179"/>
    <cellStyle name="Normal 10 2 2 2 2 2 2 3 3 3" xfId="180"/>
    <cellStyle name="Normal 10 2 2 2 2 2 2 3 4" xfId="181"/>
    <cellStyle name="Normal 10 2 2 2 2 2 2 3 4 2" xfId="182"/>
    <cellStyle name="Normal 10 2 2 2 2 2 2 3 5" xfId="183"/>
    <cellStyle name="Normal 10 2 2 2 2 2 2 4" xfId="184"/>
    <cellStyle name="Normal 10 2 2 2 2 2 2 4 2" xfId="185"/>
    <cellStyle name="Normal 10 2 2 2 2 2 2 4 2 2" xfId="186"/>
    <cellStyle name="Normal 10 2 2 2 2 2 2 4 2 2 2" xfId="187"/>
    <cellStyle name="Normal 10 2 2 2 2 2 2 4 2 3" xfId="188"/>
    <cellStyle name="Normal 10 2 2 2 2 2 2 4 3" xfId="189"/>
    <cellStyle name="Normal 10 2 2 2 2 2 2 4 3 2" xfId="190"/>
    <cellStyle name="Normal 10 2 2 2 2 2 2 4 4" xfId="191"/>
    <cellStyle name="Normal 10 2 2 2 2 2 2 5" xfId="192"/>
    <cellStyle name="Normal 10 2 2 2 2 2 2 5 2" xfId="193"/>
    <cellStyle name="Normal 10 2 2 2 2 2 2 5 2 2" xfId="194"/>
    <cellStyle name="Normal 10 2 2 2 2 2 2 5 3" xfId="195"/>
    <cellStyle name="Normal 10 2 2 2 2 2 2 6" xfId="196"/>
    <cellStyle name="Normal 10 2 2 2 2 2 2 6 2" xfId="197"/>
    <cellStyle name="Normal 10 2 2 2 2 2 2 7" xfId="198"/>
    <cellStyle name="Normal 10 2 2 2 2 2 3" xfId="199"/>
    <cellStyle name="Normal 10 2 2 2 2 2 3 2" xfId="200"/>
    <cellStyle name="Normal 10 2 2 2 2 2 3 2 2" xfId="201"/>
    <cellStyle name="Normal 10 2 2 2 2 2 3 2 2 2" xfId="202"/>
    <cellStyle name="Normal 10 2 2 2 2 2 3 2 2 2 2" xfId="203"/>
    <cellStyle name="Normal 10 2 2 2 2 2 3 2 2 2 2 2" xfId="204"/>
    <cellStyle name="Normal 10 2 2 2 2 2 3 2 2 2 3" xfId="205"/>
    <cellStyle name="Normal 10 2 2 2 2 2 3 2 2 3" xfId="206"/>
    <cellStyle name="Normal 10 2 2 2 2 2 3 2 2 3 2" xfId="207"/>
    <cellStyle name="Normal 10 2 2 2 2 2 3 2 2 4" xfId="208"/>
    <cellStyle name="Normal 10 2 2 2 2 2 3 2 3" xfId="209"/>
    <cellStyle name="Normal 10 2 2 2 2 2 3 2 3 2" xfId="210"/>
    <cellStyle name="Normal 10 2 2 2 2 2 3 2 3 2 2" xfId="211"/>
    <cellStyle name="Normal 10 2 2 2 2 2 3 2 3 3" xfId="212"/>
    <cellStyle name="Normal 10 2 2 2 2 2 3 2 4" xfId="213"/>
    <cellStyle name="Normal 10 2 2 2 2 2 3 2 4 2" xfId="214"/>
    <cellStyle name="Normal 10 2 2 2 2 2 3 2 5" xfId="215"/>
    <cellStyle name="Normal 10 2 2 2 2 2 3 3" xfId="216"/>
    <cellStyle name="Normal 10 2 2 2 2 2 3 3 2" xfId="217"/>
    <cellStyle name="Normal 10 2 2 2 2 2 3 3 2 2" xfId="218"/>
    <cellStyle name="Normal 10 2 2 2 2 2 3 3 2 2 2" xfId="219"/>
    <cellStyle name="Normal 10 2 2 2 2 2 3 3 2 3" xfId="220"/>
    <cellStyle name="Normal 10 2 2 2 2 2 3 3 3" xfId="221"/>
    <cellStyle name="Normal 10 2 2 2 2 2 3 3 3 2" xfId="222"/>
    <cellStyle name="Normal 10 2 2 2 2 2 3 3 4" xfId="223"/>
    <cellStyle name="Normal 10 2 2 2 2 2 3 4" xfId="224"/>
    <cellStyle name="Normal 10 2 2 2 2 2 3 4 2" xfId="225"/>
    <cellStyle name="Normal 10 2 2 2 2 2 3 4 2 2" xfId="226"/>
    <cellStyle name="Normal 10 2 2 2 2 2 3 4 3" xfId="227"/>
    <cellStyle name="Normal 10 2 2 2 2 2 3 5" xfId="228"/>
    <cellStyle name="Normal 10 2 2 2 2 2 3 5 2" xfId="229"/>
    <cellStyle name="Normal 10 2 2 2 2 2 3 6" xfId="230"/>
    <cellStyle name="Normal 10 2 2 2 2 2 4" xfId="231"/>
    <cellStyle name="Normal 10 2 2 2 2 2 4 2" xfId="232"/>
    <cellStyle name="Normal 10 2 2 2 2 2 4 2 2" xfId="233"/>
    <cellStyle name="Normal 10 2 2 2 2 2 4 2 2 2" xfId="234"/>
    <cellStyle name="Normal 10 2 2 2 2 2 4 2 2 2 2" xfId="235"/>
    <cellStyle name="Normal 10 2 2 2 2 2 4 2 2 3" xfId="236"/>
    <cellStyle name="Normal 10 2 2 2 2 2 4 2 3" xfId="237"/>
    <cellStyle name="Normal 10 2 2 2 2 2 4 2 3 2" xfId="238"/>
    <cellStyle name="Normal 10 2 2 2 2 2 4 2 4" xfId="239"/>
    <cellStyle name="Normal 10 2 2 2 2 2 4 3" xfId="240"/>
    <cellStyle name="Normal 10 2 2 2 2 2 4 3 2" xfId="241"/>
    <cellStyle name="Normal 10 2 2 2 2 2 4 3 2 2" xfId="242"/>
    <cellStyle name="Normal 10 2 2 2 2 2 4 3 3" xfId="243"/>
    <cellStyle name="Normal 10 2 2 2 2 2 4 4" xfId="244"/>
    <cellStyle name="Normal 10 2 2 2 2 2 4 4 2" xfId="245"/>
    <cellStyle name="Normal 10 2 2 2 2 2 4 5" xfId="246"/>
    <cellStyle name="Normal 10 2 2 2 2 2 5" xfId="247"/>
    <cellStyle name="Normal 10 2 2 2 2 2 5 2" xfId="248"/>
    <cellStyle name="Normal 10 2 2 2 2 2 5 2 2" xfId="249"/>
    <cellStyle name="Normal 10 2 2 2 2 2 5 2 2 2" xfId="250"/>
    <cellStyle name="Normal 10 2 2 2 2 2 5 2 3" xfId="251"/>
    <cellStyle name="Normal 10 2 2 2 2 2 5 3" xfId="252"/>
    <cellStyle name="Normal 10 2 2 2 2 2 5 3 2" xfId="253"/>
    <cellStyle name="Normal 10 2 2 2 2 2 5 4" xfId="254"/>
    <cellStyle name="Normal 10 2 2 2 2 2 6" xfId="255"/>
    <cellStyle name="Normal 10 2 2 2 2 2 6 2" xfId="256"/>
    <cellStyle name="Normal 10 2 2 2 2 2 6 2 2" xfId="257"/>
    <cellStyle name="Normal 10 2 2 2 2 2 6 3" xfId="258"/>
    <cellStyle name="Normal 10 2 2 2 2 2 7" xfId="259"/>
    <cellStyle name="Normal 10 2 2 2 2 2 7 2" xfId="260"/>
    <cellStyle name="Normal 10 2 2 2 2 2 8" xfId="261"/>
    <cellStyle name="Normal 10 2 2 2 2 3" xfId="262"/>
    <cellStyle name="Normal 10 2 2 2 2 3 2" xfId="263"/>
    <cellStyle name="Normal 10 2 2 2 2 3 2 2" xfId="264"/>
    <cellStyle name="Normal 10 2 2 2 2 3 2 2 2" xfId="265"/>
    <cellStyle name="Normal 10 2 2 2 2 3 2 2 2 2" xfId="266"/>
    <cellStyle name="Normal 10 2 2 2 2 3 2 2 2 2 2" xfId="267"/>
    <cellStyle name="Normal 10 2 2 2 2 3 2 2 2 2 2 2" xfId="268"/>
    <cellStyle name="Normal 10 2 2 2 2 3 2 2 2 2 3" xfId="269"/>
    <cellStyle name="Normal 10 2 2 2 2 3 2 2 2 3" xfId="270"/>
    <cellStyle name="Normal 10 2 2 2 2 3 2 2 2 3 2" xfId="271"/>
    <cellStyle name="Normal 10 2 2 2 2 3 2 2 2 4" xfId="272"/>
    <cellStyle name="Normal 10 2 2 2 2 3 2 2 3" xfId="273"/>
    <cellStyle name="Normal 10 2 2 2 2 3 2 2 3 2" xfId="274"/>
    <cellStyle name="Normal 10 2 2 2 2 3 2 2 3 2 2" xfId="275"/>
    <cellStyle name="Normal 10 2 2 2 2 3 2 2 3 3" xfId="276"/>
    <cellStyle name="Normal 10 2 2 2 2 3 2 2 4" xfId="277"/>
    <cellStyle name="Normal 10 2 2 2 2 3 2 2 4 2" xfId="278"/>
    <cellStyle name="Normal 10 2 2 2 2 3 2 2 5" xfId="279"/>
    <cellStyle name="Normal 10 2 2 2 2 3 2 3" xfId="280"/>
    <cellStyle name="Normal 10 2 2 2 2 3 2 3 2" xfId="281"/>
    <cellStyle name="Normal 10 2 2 2 2 3 2 3 2 2" xfId="282"/>
    <cellStyle name="Normal 10 2 2 2 2 3 2 3 2 2 2" xfId="283"/>
    <cellStyle name="Normal 10 2 2 2 2 3 2 3 2 3" xfId="284"/>
    <cellStyle name="Normal 10 2 2 2 2 3 2 3 3" xfId="285"/>
    <cellStyle name="Normal 10 2 2 2 2 3 2 3 3 2" xfId="286"/>
    <cellStyle name="Normal 10 2 2 2 2 3 2 3 4" xfId="287"/>
    <cellStyle name="Normal 10 2 2 2 2 3 2 4" xfId="288"/>
    <cellStyle name="Normal 10 2 2 2 2 3 2 4 2" xfId="289"/>
    <cellStyle name="Normal 10 2 2 2 2 3 2 4 2 2" xfId="290"/>
    <cellStyle name="Normal 10 2 2 2 2 3 2 4 3" xfId="291"/>
    <cellStyle name="Normal 10 2 2 2 2 3 2 5" xfId="292"/>
    <cellStyle name="Normal 10 2 2 2 2 3 2 5 2" xfId="293"/>
    <cellStyle name="Normal 10 2 2 2 2 3 2 6" xfId="294"/>
    <cellStyle name="Normal 10 2 2 2 2 3 3" xfId="295"/>
    <cellStyle name="Normal 10 2 2 2 2 3 3 2" xfId="296"/>
    <cellStyle name="Normal 10 2 2 2 2 3 3 2 2" xfId="297"/>
    <cellStyle name="Normal 10 2 2 2 2 3 3 2 2 2" xfId="298"/>
    <cellStyle name="Normal 10 2 2 2 2 3 3 2 2 2 2" xfId="299"/>
    <cellStyle name="Normal 10 2 2 2 2 3 3 2 2 3" xfId="300"/>
    <cellStyle name="Normal 10 2 2 2 2 3 3 2 3" xfId="301"/>
    <cellStyle name="Normal 10 2 2 2 2 3 3 2 3 2" xfId="302"/>
    <cellStyle name="Normal 10 2 2 2 2 3 3 2 4" xfId="303"/>
    <cellStyle name="Normal 10 2 2 2 2 3 3 3" xfId="304"/>
    <cellStyle name="Normal 10 2 2 2 2 3 3 3 2" xfId="305"/>
    <cellStyle name="Normal 10 2 2 2 2 3 3 3 2 2" xfId="306"/>
    <cellStyle name="Normal 10 2 2 2 2 3 3 3 3" xfId="307"/>
    <cellStyle name="Normal 10 2 2 2 2 3 3 4" xfId="308"/>
    <cellStyle name="Normal 10 2 2 2 2 3 3 4 2" xfId="309"/>
    <cellStyle name="Normal 10 2 2 2 2 3 3 5" xfId="310"/>
    <cellStyle name="Normal 10 2 2 2 2 3 4" xfId="311"/>
    <cellStyle name="Normal 10 2 2 2 2 3 4 2" xfId="312"/>
    <cellStyle name="Normal 10 2 2 2 2 3 4 2 2" xfId="313"/>
    <cellStyle name="Normal 10 2 2 2 2 3 4 2 2 2" xfId="314"/>
    <cellStyle name="Normal 10 2 2 2 2 3 4 2 3" xfId="315"/>
    <cellStyle name="Normal 10 2 2 2 2 3 4 3" xfId="316"/>
    <cellStyle name="Normal 10 2 2 2 2 3 4 3 2" xfId="317"/>
    <cellStyle name="Normal 10 2 2 2 2 3 4 4" xfId="318"/>
    <cellStyle name="Normal 10 2 2 2 2 3 5" xfId="319"/>
    <cellStyle name="Normal 10 2 2 2 2 3 5 2" xfId="320"/>
    <cellStyle name="Normal 10 2 2 2 2 3 5 2 2" xfId="321"/>
    <cellStyle name="Normal 10 2 2 2 2 3 5 3" xfId="322"/>
    <cellStyle name="Normal 10 2 2 2 2 3 6" xfId="323"/>
    <cellStyle name="Normal 10 2 2 2 2 3 6 2" xfId="324"/>
    <cellStyle name="Normal 10 2 2 2 2 3 7" xfId="325"/>
    <cellStyle name="Normal 10 2 2 2 2 4" xfId="326"/>
    <cellStyle name="Normal 10 2 2 2 2 4 2" xfId="327"/>
    <cellStyle name="Normal 10 2 2 2 2 4 2 2" xfId="328"/>
    <cellStyle name="Normal 10 2 2 2 2 4 2 2 2" xfId="329"/>
    <cellStyle name="Normal 10 2 2 2 2 4 2 2 2 2" xfId="330"/>
    <cellStyle name="Normal 10 2 2 2 2 4 2 2 2 2 2" xfId="331"/>
    <cellStyle name="Normal 10 2 2 2 2 4 2 2 2 3" xfId="332"/>
    <cellStyle name="Normal 10 2 2 2 2 4 2 2 3" xfId="333"/>
    <cellStyle name="Normal 10 2 2 2 2 4 2 2 3 2" xfId="334"/>
    <cellStyle name="Normal 10 2 2 2 2 4 2 2 4" xfId="335"/>
    <cellStyle name="Normal 10 2 2 2 2 4 2 3" xfId="336"/>
    <cellStyle name="Normal 10 2 2 2 2 4 2 3 2" xfId="337"/>
    <cellStyle name="Normal 10 2 2 2 2 4 2 3 2 2" xfId="338"/>
    <cellStyle name="Normal 10 2 2 2 2 4 2 3 3" xfId="339"/>
    <cellStyle name="Normal 10 2 2 2 2 4 2 4" xfId="340"/>
    <cellStyle name="Normal 10 2 2 2 2 4 2 4 2" xfId="341"/>
    <cellStyle name="Normal 10 2 2 2 2 4 2 5" xfId="342"/>
    <cellStyle name="Normal 10 2 2 2 2 4 3" xfId="343"/>
    <cellStyle name="Normal 10 2 2 2 2 4 3 2" xfId="344"/>
    <cellStyle name="Normal 10 2 2 2 2 4 3 2 2" xfId="345"/>
    <cellStyle name="Normal 10 2 2 2 2 4 3 2 2 2" xfId="346"/>
    <cellStyle name="Normal 10 2 2 2 2 4 3 2 3" xfId="347"/>
    <cellStyle name="Normal 10 2 2 2 2 4 3 3" xfId="348"/>
    <cellStyle name="Normal 10 2 2 2 2 4 3 3 2" xfId="349"/>
    <cellStyle name="Normal 10 2 2 2 2 4 3 4" xfId="350"/>
    <cellStyle name="Normal 10 2 2 2 2 4 4" xfId="351"/>
    <cellStyle name="Normal 10 2 2 2 2 4 4 2" xfId="352"/>
    <cellStyle name="Normal 10 2 2 2 2 4 4 2 2" xfId="353"/>
    <cellStyle name="Normal 10 2 2 2 2 4 4 3" xfId="354"/>
    <cellStyle name="Normal 10 2 2 2 2 4 5" xfId="355"/>
    <cellStyle name="Normal 10 2 2 2 2 4 5 2" xfId="356"/>
    <cellStyle name="Normal 10 2 2 2 2 4 6" xfId="357"/>
    <cellStyle name="Normal 10 2 2 2 2 5" xfId="358"/>
    <cellStyle name="Normal 10 2 2 2 2 5 2" xfId="359"/>
    <cellStyle name="Normal 10 2 2 2 2 5 2 2" xfId="360"/>
    <cellStyle name="Normal 10 2 2 2 2 5 2 2 2" xfId="361"/>
    <cellStyle name="Normal 10 2 2 2 2 5 2 2 2 2" xfId="362"/>
    <cellStyle name="Normal 10 2 2 2 2 5 2 2 3" xfId="363"/>
    <cellStyle name="Normal 10 2 2 2 2 5 2 3" xfId="364"/>
    <cellStyle name="Normal 10 2 2 2 2 5 2 3 2" xfId="365"/>
    <cellStyle name="Normal 10 2 2 2 2 5 2 4" xfId="366"/>
    <cellStyle name="Normal 10 2 2 2 2 5 3" xfId="367"/>
    <cellStyle name="Normal 10 2 2 2 2 5 3 2" xfId="368"/>
    <cellStyle name="Normal 10 2 2 2 2 5 3 2 2" xfId="369"/>
    <cellStyle name="Normal 10 2 2 2 2 5 3 3" xfId="370"/>
    <cellStyle name="Normal 10 2 2 2 2 5 4" xfId="371"/>
    <cellStyle name="Normal 10 2 2 2 2 5 4 2" xfId="372"/>
    <cellStyle name="Normal 10 2 2 2 2 5 5" xfId="373"/>
    <cellStyle name="Normal 10 2 2 2 2 6" xfId="374"/>
    <cellStyle name="Normal 10 2 2 2 2 6 2" xfId="375"/>
    <cellStyle name="Normal 10 2 2 2 2 6 2 2" xfId="376"/>
    <cellStyle name="Normal 10 2 2 2 2 6 2 2 2" xfId="377"/>
    <cellStyle name="Normal 10 2 2 2 2 6 2 3" xfId="378"/>
    <cellStyle name="Normal 10 2 2 2 2 6 3" xfId="379"/>
    <cellStyle name="Normal 10 2 2 2 2 6 3 2" xfId="380"/>
    <cellStyle name="Normal 10 2 2 2 2 6 4" xfId="381"/>
    <cellStyle name="Normal 10 2 2 2 2 7" xfId="382"/>
    <cellStyle name="Normal 10 2 2 2 2 7 2" xfId="383"/>
    <cellStyle name="Normal 10 2 2 2 2 7 2 2" xfId="384"/>
    <cellStyle name="Normal 10 2 2 2 2 7 3" xfId="385"/>
    <cellStyle name="Normal 10 2 2 2 2 8" xfId="386"/>
    <cellStyle name="Normal 10 2 2 2 2 8 2" xfId="387"/>
    <cellStyle name="Normal 10 2 2 2 2 9" xfId="388"/>
    <cellStyle name="Normal 10 2 2 2 3" xfId="389"/>
    <cellStyle name="Normal 10 2 2 2 3 2" xfId="390"/>
    <cellStyle name="Normal 10 2 2 2 3 2 2" xfId="391"/>
    <cellStyle name="Normal 10 2 2 2 3 2 2 2" xfId="392"/>
    <cellStyle name="Normal 10 2 2 2 3 2 2 2 2" xfId="393"/>
    <cellStyle name="Normal 10 2 2 2 3 2 2 2 2 2" xfId="394"/>
    <cellStyle name="Normal 10 2 2 2 3 2 2 2 2 2 2" xfId="395"/>
    <cellStyle name="Normal 10 2 2 2 3 2 2 2 2 2 2 2" xfId="396"/>
    <cellStyle name="Normal 10 2 2 2 3 2 2 2 2 2 3" xfId="397"/>
    <cellStyle name="Normal 10 2 2 2 3 2 2 2 2 3" xfId="398"/>
    <cellStyle name="Normal 10 2 2 2 3 2 2 2 2 3 2" xfId="399"/>
    <cellStyle name="Normal 10 2 2 2 3 2 2 2 2 4" xfId="400"/>
    <cellStyle name="Normal 10 2 2 2 3 2 2 2 3" xfId="401"/>
    <cellStyle name="Normal 10 2 2 2 3 2 2 2 3 2" xfId="402"/>
    <cellStyle name="Normal 10 2 2 2 3 2 2 2 3 2 2" xfId="403"/>
    <cellStyle name="Normal 10 2 2 2 3 2 2 2 3 3" xfId="404"/>
    <cellStyle name="Normal 10 2 2 2 3 2 2 2 4" xfId="405"/>
    <cellStyle name="Normal 10 2 2 2 3 2 2 2 4 2" xfId="406"/>
    <cellStyle name="Normal 10 2 2 2 3 2 2 2 5" xfId="407"/>
    <cellStyle name="Normal 10 2 2 2 3 2 2 3" xfId="408"/>
    <cellStyle name="Normal 10 2 2 2 3 2 2 3 2" xfId="409"/>
    <cellStyle name="Normal 10 2 2 2 3 2 2 3 2 2" xfId="410"/>
    <cellStyle name="Normal 10 2 2 2 3 2 2 3 2 2 2" xfId="411"/>
    <cellStyle name="Normal 10 2 2 2 3 2 2 3 2 3" xfId="412"/>
    <cellStyle name="Normal 10 2 2 2 3 2 2 3 3" xfId="413"/>
    <cellStyle name="Normal 10 2 2 2 3 2 2 3 3 2" xfId="414"/>
    <cellStyle name="Normal 10 2 2 2 3 2 2 3 4" xfId="415"/>
    <cellStyle name="Normal 10 2 2 2 3 2 2 4" xfId="416"/>
    <cellStyle name="Normal 10 2 2 2 3 2 2 4 2" xfId="417"/>
    <cellStyle name="Normal 10 2 2 2 3 2 2 4 2 2" xfId="418"/>
    <cellStyle name="Normal 10 2 2 2 3 2 2 4 3" xfId="419"/>
    <cellStyle name="Normal 10 2 2 2 3 2 2 5" xfId="420"/>
    <cellStyle name="Normal 10 2 2 2 3 2 2 5 2" xfId="421"/>
    <cellStyle name="Normal 10 2 2 2 3 2 2 6" xfId="422"/>
    <cellStyle name="Normal 10 2 2 2 3 2 3" xfId="423"/>
    <cellStyle name="Normal 10 2 2 2 3 2 3 2" xfId="424"/>
    <cellStyle name="Normal 10 2 2 2 3 2 3 2 2" xfId="425"/>
    <cellStyle name="Normal 10 2 2 2 3 2 3 2 2 2" xfId="426"/>
    <cellStyle name="Normal 10 2 2 2 3 2 3 2 2 2 2" xfId="427"/>
    <cellStyle name="Normal 10 2 2 2 3 2 3 2 2 3" xfId="428"/>
    <cellStyle name="Normal 10 2 2 2 3 2 3 2 3" xfId="429"/>
    <cellStyle name="Normal 10 2 2 2 3 2 3 2 3 2" xfId="430"/>
    <cellStyle name="Normal 10 2 2 2 3 2 3 2 4" xfId="431"/>
    <cellStyle name="Normal 10 2 2 2 3 2 3 3" xfId="432"/>
    <cellStyle name="Normal 10 2 2 2 3 2 3 3 2" xfId="433"/>
    <cellStyle name="Normal 10 2 2 2 3 2 3 3 2 2" xfId="434"/>
    <cellStyle name="Normal 10 2 2 2 3 2 3 3 3" xfId="435"/>
    <cellStyle name="Normal 10 2 2 2 3 2 3 4" xfId="436"/>
    <cellStyle name="Normal 10 2 2 2 3 2 3 4 2" xfId="437"/>
    <cellStyle name="Normal 10 2 2 2 3 2 3 5" xfId="438"/>
    <cellStyle name="Normal 10 2 2 2 3 2 4" xfId="439"/>
    <cellStyle name="Normal 10 2 2 2 3 2 4 2" xfId="440"/>
    <cellStyle name="Normal 10 2 2 2 3 2 4 2 2" xfId="441"/>
    <cellStyle name="Normal 10 2 2 2 3 2 4 2 2 2" xfId="442"/>
    <cellStyle name="Normal 10 2 2 2 3 2 4 2 3" xfId="443"/>
    <cellStyle name="Normal 10 2 2 2 3 2 4 3" xfId="444"/>
    <cellStyle name="Normal 10 2 2 2 3 2 4 3 2" xfId="445"/>
    <cellStyle name="Normal 10 2 2 2 3 2 4 4" xfId="446"/>
    <cellStyle name="Normal 10 2 2 2 3 2 5" xfId="447"/>
    <cellStyle name="Normal 10 2 2 2 3 2 5 2" xfId="448"/>
    <cellStyle name="Normal 10 2 2 2 3 2 5 2 2" xfId="449"/>
    <cellStyle name="Normal 10 2 2 2 3 2 5 3" xfId="450"/>
    <cellStyle name="Normal 10 2 2 2 3 2 6" xfId="451"/>
    <cellStyle name="Normal 10 2 2 2 3 2 6 2" xfId="452"/>
    <cellStyle name="Normal 10 2 2 2 3 2 7" xfId="453"/>
    <cellStyle name="Normal 10 2 2 2 3 3" xfId="454"/>
    <cellStyle name="Normal 10 2 2 2 3 3 2" xfId="455"/>
    <cellStyle name="Normal 10 2 2 2 3 3 2 2" xfId="456"/>
    <cellStyle name="Normal 10 2 2 2 3 3 2 2 2" xfId="457"/>
    <cellStyle name="Normal 10 2 2 2 3 3 2 2 2 2" xfId="458"/>
    <cellStyle name="Normal 10 2 2 2 3 3 2 2 2 2 2" xfId="459"/>
    <cellStyle name="Normal 10 2 2 2 3 3 2 2 2 3" xfId="460"/>
    <cellStyle name="Normal 10 2 2 2 3 3 2 2 3" xfId="461"/>
    <cellStyle name="Normal 10 2 2 2 3 3 2 2 3 2" xfId="462"/>
    <cellStyle name="Normal 10 2 2 2 3 3 2 2 4" xfId="463"/>
    <cellStyle name="Normal 10 2 2 2 3 3 2 3" xfId="464"/>
    <cellStyle name="Normal 10 2 2 2 3 3 2 3 2" xfId="465"/>
    <cellStyle name="Normal 10 2 2 2 3 3 2 3 2 2" xfId="466"/>
    <cellStyle name="Normal 10 2 2 2 3 3 2 3 3" xfId="467"/>
    <cellStyle name="Normal 10 2 2 2 3 3 2 4" xfId="468"/>
    <cellStyle name="Normal 10 2 2 2 3 3 2 4 2" xfId="469"/>
    <cellStyle name="Normal 10 2 2 2 3 3 2 5" xfId="470"/>
    <cellStyle name="Normal 10 2 2 2 3 3 3" xfId="471"/>
    <cellStyle name="Normal 10 2 2 2 3 3 3 2" xfId="472"/>
    <cellStyle name="Normal 10 2 2 2 3 3 3 2 2" xfId="473"/>
    <cellStyle name="Normal 10 2 2 2 3 3 3 2 2 2" xfId="474"/>
    <cellStyle name="Normal 10 2 2 2 3 3 3 2 3" xfId="475"/>
    <cellStyle name="Normal 10 2 2 2 3 3 3 3" xfId="476"/>
    <cellStyle name="Normal 10 2 2 2 3 3 3 3 2" xfId="477"/>
    <cellStyle name="Normal 10 2 2 2 3 3 3 4" xfId="478"/>
    <cellStyle name="Normal 10 2 2 2 3 3 4" xfId="479"/>
    <cellStyle name="Normal 10 2 2 2 3 3 4 2" xfId="480"/>
    <cellStyle name="Normal 10 2 2 2 3 3 4 2 2" xfId="481"/>
    <cellStyle name="Normal 10 2 2 2 3 3 4 3" xfId="482"/>
    <cellStyle name="Normal 10 2 2 2 3 3 5" xfId="483"/>
    <cellStyle name="Normal 10 2 2 2 3 3 5 2" xfId="484"/>
    <cellStyle name="Normal 10 2 2 2 3 3 6" xfId="485"/>
    <cellStyle name="Normal 10 2 2 2 3 4" xfId="486"/>
    <cellStyle name="Normal 10 2 2 2 3 4 2" xfId="487"/>
    <cellStyle name="Normal 10 2 2 2 3 4 2 2" xfId="488"/>
    <cellStyle name="Normal 10 2 2 2 3 4 2 2 2" xfId="489"/>
    <cellStyle name="Normal 10 2 2 2 3 4 2 2 2 2" xfId="490"/>
    <cellStyle name="Normal 10 2 2 2 3 4 2 2 3" xfId="491"/>
    <cellStyle name="Normal 10 2 2 2 3 4 2 3" xfId="492"/>
    <cellStyle name="Normal 10 2 2 2 3 4 2 3 2" xfId="493"/>
    <cellStyle name="Normal 10 2 2 2 3 4 2 4" xfId="494"/>
    <cellStyle name="Normal 10 2 2 2 3 4 3" xfId="495"/>
    <cellStyle name="Normal 10 2 2 2 3 4 3 2" xfId="496"/>
    <cellStyle name="Normal 10 2 2 2 3 4 3 2 2" xfId="497"/>
    <cellStyle name="Normal 10 2 2 2 3 4 3 3" xfId="498"/>
    <cellStyle name="Normal 10 2 2 2 3 4 4" xfId="499"/>
    <cellStyle name="Normal 10 2 2 2 3 4 4 2" xfId="500"/>
    <cellStyle name="Normal 10 2 2 2 3 4 5" xfId="501"/>
    <cellStyle name="Normal 10 2 2 2 3 5" xfId="502"/>
    <cellStyle name="Normal 10 2 2 2 3 5 2" xfId="503"/>
    <cellStyle name="Normal 10 2 2 2 3 5 2 2" xfId="504"/>
    <cellStyle name="Normal 10 2 2 2 3 5 2 2 2" xfId="505"/>
    <cellStyle name="Normal 10 2 2 2 3 5 2 3" xfId="506"/>
    <cellStyle name="Normal 10 2 2 2 3 5 3" xfId="507"/>
    <cellStyle name="Normal 10 2 2 2 3 5 3 2" xfId="508"/>
    <cellStyle name="Normal 10 2 2 2 3 5 4" xfId="509"/>
    <cellStyle name="Normal 10 2 2 2 3 6" xfId="510"/>
    <cellStyle name="Normal 10 2 2 2 3 6 2" xfId="511"/>
    <cellStyle name="Normal 10 2 2 2 3 6 2 2" xfId="512"/>
    <cellStyle name="Normal 10 2 2 2 3 6 3" xfId="513"/>
    <cellStyle name="Normal 10 2 2 2 3 7" xfId="514"/>
    <cellStyle name="Normal 10 2 2 2 3 7 2" xfId="515"/>
    <cellStyle name="Normal 10 2 2 2 3 8" xfId="516"/>
    <cellStyle name="Normal 10 2 2 2 4" xfId="517"/>
    <cellStyle name="Normal 10 2 2 2 4 2" xfId="518"/>
    <cellStyle name="Normal 10 2 2 2 4 2 2" xfId="519"/>
    <cellStyle name="Normal 10 2 2 2 4 2 2 2" xfId="520"/>
    <cellStyle name="Normal 10 2 2 2 4 2 2 2 2" xfId="521"/>
    <cellStyle name="Normal 10 2 2 2 4 2 2 2 2 2" xfId="522"/>
    <cellStyle name="Normal 10 2 2 2 4 2 2 2 2 2 2" xfId="523"/>
    <cellStyle name="Normal 10 2 2 2 4 2 2 2 2 3" xfId="524"/>
    <cellStyle name="Normal 10 2 2 2 4 2 2 2 3" xfId="525"/>
    <cellStyle name="Normal 10 2 2 2 4 2 2 2 3 2" xfId="526"/>
    <cellStyle name="Normal 10 2 2 2 4 2 2 2 4" xfId="527"/>
    <cellStyle name="Normal 10 2 2 2 4 2 2 3" xfId="528"/>
    <cellStyle name="Normal 10 2 2 2 4 2 2 3 2" xfId="529"/>
    <cellStyle name="Normal 10 2 2 2 4 2 2 3 2 2" xfId="530"/>
    <cellStyle name="Normal 10 2 2 2 4 2 2 3 3" xfId="531"/>
    <cellStyle name="Normal 10 2 2 2 4 2 2 4" xfId="532"/>
    <cellStyle name="Normal 10 2 2 2 4 2 2 4 2" xfId="533"/>
    <cellStyle name="Normal 10 2 2 2 4 2 2 5" xfId="534"/>
    <cellStyle name="Normal 10 2 2 2 4 2 3" xfId="535"/>
    <cellStyle name="Normal 10 2 2 2 4 2 3 2" xfId="536"/>
    <cellStyle name="Normal 10 2 2 2 4 2 3 2 2" xfId="537"/>
    <cellStyle name="Normal 10 2 2 2 4 2 3 2 2 2" xfId="538"/>
    <cellStyle name="Normal 10 2 2 2 4 2 3 2 3" xfId="539"/>
    <cellStyle name="Normal 10 2 2 2 4 2 3 3" xfId="540"/>
    <cellStyle name="Normal 10 2 2 2 4 2 3 3 2" xfId="541"/>
    <cellStyle name="Normal 10 2 2 2 4 2 3 4" xfId="542"/>
    <cellStyle name="Normal 10 2 2 2 4 2 4" xfId="543"/>
    <cellStyle name="Normal 10 2 2 2 4 2 4 2" xfId="544"/>
    <cellStyle name="Normal 10 2 2 2 4 2 4 2 2" xfId="545"/>
    <cellStyle name="Normal 10 2 2 2 4 2 4 3" xfId="546"/>
    <cellStyle name="Normal 10 2 2 2 4 2 5" xfId="547"/>
    <cellStyle name="Normal 10 2 2 2 4 2 5 2" xfId="548"/>
    <cellStyle name="Normal 10 2 2 2 4 2 6" xfId="549"/>
    <cellStyle name="Normal 10 2 2 2 4 3" xfId="550"/>
    <cellStyle name="Normal 10 2 2 2 4 3 2" xfId="551"/>
    <cellStyle name="Normal 10 2 2 2 4 3 2 2" xfId="552"/>
    <cellStyle name="Normal 10 2 2 2 4 3 2 2 2" xfId="553"/>
    <cellStyle name="Normal 10 2 2 2 4 3 2 2 2 2" xfId="554"/>
    <cellStyle name="Normal 10 2 2 2 4 3 2 2 3" xfId="555"/>
    <cellStyle name="Normal 10 2 2 2 4 3 2 3" xfId="556"/>
    <cellStyle name="Normal 10 2 2 2 4 3 2 3 2" xfId="557"/>
    <cellStyle name="Normal 10 2 2 2 4 3 2 4" xfId="558"/>
    <cellStyle name="Normal 10 2 2 2 4 3 3" xfId="559"/>
    <cellStyle name="Normal 10 2 2 2 4 3 3 2" xfId="560"/>
    <cellStyle name="Normal 10 2 2 2 4 3 3 2 2" xfId="561"/>
    <cellStyle name="Normal 10 2 2 2 4 3 3 3" xfId="562"/>
    <cellStyle name="Normal 10 2 2 2 4 3 4" xfId="563"/>
    <cellStyle name="Normal 10 2 2 2 4 3 4 2" xfId="564"/>
    <cellStyle name="Normal 10 2 2 2 4 3 5" xfId="565"/>
    <cellStyle name="Normal 10 2 2 2 4 4" xfId="566"/>
    <cellStyle name="Normal 10 2 2 2 4 4 2" xfId="567"/>
    <cellStyle name="Normal 10 2 2 2 4 4 2 2" xfId="568"/>
    <cellStyle name="Normal 10 2 2 2 4 4 2 2 2" xfId="569"/>
    <cellStyle name="Normal 10 2 2 2 4 4 2 3" xfId="570"/>
    <cellStyle name="Normal 10 2 2 2 4 4 3" xfId="571"/>
    <cellStyle name="Normal 10 2 2 2 4 4 3 2" xfId="572"/>
    <cellStyle name="Normal 10 2 2 2 4 4 4" xfId="573"/>
    <cellStyle name="Normal 10 2 2 2 4 5" xfId="574"/>
    <cellStyle name="Normal 10 2 2 2 4 5 2" xfId="575"/>
    <cellStyle name="Normal 10 2 2 2 4 5 2 2" xfId="576"/>
    <cellStyle name="Normal 10 2 2 2 4 5 3" xfId="577"/>
    <cellStyle name="Normal 10 2 2 2 4 6" xfId="578"/>
    <cellStyle name="Normal 10 2 2 2 4 6 2" xfId="579"/>
    <cellStyle name="Normal 10 2 2 2 4 7" xfId="580"/>
    <cellStyle name="Normal 10 2 2 2 5" xfId="581"/>
    <cellStyle name="Normal 10 2 2 2 5 2" xfId="582"/>
    <cellStyle name="Normal 10 2 2 2 5 2 2" xfId="583"/>
    <cellStyle name="Normal 10 2 2 2 5 2 2 2" xfId="584"/>
    <cellStyle name="Normal 10 2 2 2 5 2 2 2 2" xfId="585"/>
    <cellStyle name="Normal 10 2 2 2 5 2 2 2 2 2" xfId="586"/>
    <cellStyle name="Normal 10 2 2 2 5 2 2 2 3" xfId="587"/>
    <cellStyle name="Normal 10 2 2 2 5 2 2 3" xfId="588"/>
    <cellStyle name="Normal 10 2 2 2 5 2 2 3 2" xfId="589"/>
    <cellStyle name="Normal 10 2 2 2 5 2 2 4" xfId="590"/>
    <cellStyle name="Normal 10 2 2 2 5 2 3" xfId="591"/>
    <cellStyle name="Normal 10 2 2 2 5 2 3 2" xfId="592"/>
    <cellStyle name="Normal 10 2 2 2 5 2 3 2 2" xfId="593"/>
    <cellStyle name="Normal 10 2 2 2 5 2 3 3" xfId="594"/>
    <cellStyle name="Normal 10 2 2 2 5 2 4" xfId="595"/>
    <cellStyle name="Normal 10 2 2 2 5 2 4 2" xfId="596"/>
    <cellStyle name="Normal 10 2 2 2 5 2 5" xfId="597"/>
    <cellStyle name="Normal 10 2 2 2 5 3" xfId="598"/>
    <cellStyle name="Normal 10 2 2 2 5 3 2" xfId="599"/>
    <cellStyle name="Normal 10 2 2 2 5 3 2 2" xfId="600"/>
    <cellStyle name="Normal 10 2 2 2 5 3 2 2 2" xfId="601"/>
    <cellStyle name="Normal 10 2 2 2 5 3 2 3" xfId="602"/>
    <cellStyle name="Normal 10 2 2 2 5 3 3" xfId="603"/>
    <cellStyle name="Normal 10 2 2 2 5 3 3 2" xfId="604"/>
    <cellStyle name="Normal 10 2 2 2 5 3 4" xfId="605"/>
    <cellStyle name="Normal 10 2 2 2 5 4" xfId="606"/>
    <cellStyle name="Normal 10 2 2 2 5 4 2" xfId="607"/>
    <cellStyle name="Normal 10 2 2 2 5 4 2 2" xfId="608"/>
    <cellStyle name="Normal 10 2 2 2 5 4 3" xfId="609"/>
    <cellStyle name="Normal 10 2 2 2 5 5" xfId="610"/>
    <cellStyle name="Normal 10 2 2 2 5 5 2" xfId="611"/>
    <cellStyle name="Normal 10 2 2 2 5 6" xfId="612"/>
    <cellStyle name="Normal 10 2 2 2 6" xfId="613"/>
    <cellStyle name="Normal 10 2 2 2 6 2" xfId="614"/>
    <cellStyle name="Normal 10 2 2 2 6 2 2" xfId="615"/>
    <cellStyle name="Normal 10 2 2 2 6 2 2 2" xfId="616"/>
    <cellStyle name="Normal 10 2 2 2 6 2 2 2 2" xfId="617"/>
    <cellStyle name="Normal 10 2 2 2 6 2 2 3" xfId="618"/>
    <cellStyle name="Normal 10 2 2 2 6 2 3" xfId="619"/>
    <cellStyle name="Normal 10 2 2 2 6 2 3 2" xfId="620"/>
    <cellStyle name="Normal 10 2 2 2 6 2 4" xfId="621"/>
    <cellStyle name="Normal 10 2 2 2 6 3" xfId="622"/>
    <cellStyle name="Normal 10 2 2 2 6 3 2" xfId="623"/>
    <cellStyle name="Normal 10 2 2 2 6 3 2 2" xfId="624"/>
    <cellStyle name="Normal 10 2 2 2 6 3 3" xfId="625"/>
    <cellStyle name="Normal 10 2 2 2 6 4" xfId="626"/>
    <cellStyle name="Normal 10 2 2 2 6 4 2" xfId="627"/>
    <cellStyle name="Normal 10 2 2 2 6 5" xfId="628"/>
    <cellStyle name="Normal 10 2 2 2 7" xfId="629"/>
    <cellStyle name="Normal 10 2 2 2 7 2" xfId="630"/>
    <cellStyle name="Normal 10 2 2 2 7 2 2" xfId="631"/>
    <cellStyle name="Normal 10 2 2 2 7 2 2 2" xfId="632"/>
    <cellStyle name="Normal 10 2 2 2 7 2 3" xfId="633"/>
    <cellStyle name="Normal 10 2 2 2 7 3" xfId="634"/>
    <cellStyle name="Normal 10 2 2 2 7 3 2" xfId="635"/>
    <cellStyle name="Normal 10 2 2 2 7 4" xfId="636"/>
    <cellStyle name="Normal 10 2 2 2 8" xfId="637"/>
    <cellStyle name="Normal 10 2 2 2 8 2" xfId="638"/>
    <cellStyle name="Normal 10 2 2 2 8 2 2" xfId="639"/>
    <cellStyle name="Normal 10 2 2 2 8 3" xfId="640"/>
    <cellStyle name="Normal 10 2 2 2 9" xfId="641"/>
    <cellStyle name="Normal 10 2 2 2 9 2" xfId="642"/>
    <cellStyle name="Normal 10 2 2 3" xfId="643"/>
    <cellStyle name="Normal 10 2 2 3 2" xfId="644"/>
    <cellStyle name="Normal 10 2 2 3 2 2" xfId="645"/>
    <cellStyle name="Normal 10 2 2 3 2 2 2" xfId="646"/>
    <cellStyle name="Normal 10 2 2 3 2 2 2 2" xfId="647"/>
    <cellStyle name="Normal 10 2 2 3 2 2 2 2 2" xfId="648"/>
    <cellStyle name="Normal 10 2 2 3 2 2 2 2 2 2" xfId="649"/>
    <cellStyle name="Normal 10 2 2 3 2 2 2 2 2 2 2" xfId="650"/>
    <cellStyle name="Normal 10 2 2 3 2 2 2 2 2 2 2 2" xfId="651"/>
    <cellStyle name="Normal 10 2 2 3 2 2 2 2 2 2 3" xfId="652"/>
    <cellStyle name="Normal 10 2 2 3 2 2 2 2 2 3" xfId="653"/>
    <cellStyle name="Normal 10 2 2 3 2 2 2 2 2 3 2" xfId="654"/>
    <cellStyle name="Normal 10 2 2 3 2 2 2 2 2 4" xfId="655"/>
    <cellStyle name="Normal 10 2 2 3 2 2 2 2 3" xfId="656"/>
    <cellStyle name="Normal 10 2 2 3 2 2 2 2 3 2" xfId="657"/>
    <cellStyle name="Normal 10 2 2 3 2 2 2 2 3 2 2" xfId="658"/>
    <cellStyle name="Normal 10 2 2 3 2 2 2 2 3 3" xfId="659"/>
    <cellStyle name="Normal 10 2 2 3 2 2 2 2 4" xfId="660"/>
    <cellStyle name="Normal 10 2 2 3 2 2 2 2 4 2" xfId="661"/>
    <cellStyle name="Normal 10 2 2 3 2 2 2 2 5" xfId="662"/>
    <cellStyle name="Normal 10 2 2 3 2 2 2 3" xfId="663"/>
    <cellStyle name="Normal 10 2 2 3 2 2 2 3 2" xfId="664"/>
    <cellStyle name="Normal 10 2 2 3 2 2 2 3 2 2" xfId="665"/>
    <cellStyle name="Normal 10 2 2 3 2 2 2 3 2 2 2" xfId="666"/>
    <cellStyle name="Normal 10 2 2 3 2 2 2 3 2 3" xfId="667"/>
    <cellStyle name="Normal 10 2 2 3 2 2 2 3 3" xfId="668"/>
    <cellStyle name="Normal 10 2 2 3 2 2 2 3 3 2" xfId="669"/>
    <cellStyle name="Normal 10 2 2 3 2 2 2 3 4" xfId="670"/>
    <cellStyle name="Normal 10 2 2 3 2 2 2 4" xfId="671"/>
    <cellStyle name="Normal 10 2 2 3 2 2 2 4 2" xfId="672"/>
    <cellStyle name="Normal 10 2 2 3 2 2 2 4 2 2" xfId="673"/>
    <cellStyle name="Normal 10 2 2 3 2 2 2 4 3" xfId="674"/>
    <cellStyle name="Normal 10 2 2 3 2 2 2 5" xfId="675"/>
    <cellStyle name="Normal 10 2 2 3 2 2 2 5 2" xfId="676"/>
    <cellStyle name="Normal 10 2 2 3 2 2 2 6" xfId="677"/>
    <cellStyle name="Normal 10 2 2 3 2 2 3" xfId="678"/>
    <cellStyle name="Normal 10 2 2 3 2 2 3 2" xfId="679"/>
    <cellStyle name="Normal 10 2 2 3 2 2 3 2 2" xfId="680"/>
    <cellStyle name="Normal 10 2 2 3 2 2 3 2 2 2" xfId="681"/>
    <cellStyle name="Normal 10 2 2 3 2 2 3 2 2 2 2" xfId="682"/>
    <cellStyle name="Normal 10 2 2 3 2 2 3 2 2 3" xfId="683"/>
    <cellStyle name="Normal 10 2 2 3 2 2 3 2 3" xfId="684"/>
    <cellStyle name="Normal 10 2 2 3 2 2 3 2 3 2" xfId="685"/>
    <cellStyle name="Normal 10 2 2 3 2 2 3 2 4" xfId="686"/>
    <cellStyle name="Normal 10 2 2 3 2 2 3 3" xfId="687"/>
    <cellStyle name="Normal 10 2 2 3 2 2 3 3 2" xfId="688"/>
    <cellStyle name="Normal 10 2 2 3 2 2 3 3 2 2" xfId="689"/>
    <cellStyle name="Normal 10 2 2 3 2 2 3 3 3" xfId="690"/>
    <cellStyle name="Normal 10 2 2 3 2 2 3 4" xfId="691"/>
    <cellStyle name="Normal 10 2 2 3 2 2 3 4 2" xfId="692"/>
    <cellStyle name="Normal 10 2 2 3 2 2 3 5" xfId="693"/>
    <cellStyle name="Normal 10 2 2 3 2 2 4" xfId="694"/>
    <cellStyle name="Normal 10 2 2 3 2 2 4 2" xfId="695"/>
    <cellStyle name="Normal 10 2 2 3 2 2 4 2 2" xfId="696"/>
    <cellStyle name="Normal 10 2 2 3 2 2 4 2 2 2" xfId="697"/>
    <cellStyle name="Normal 10 2 2 3 2 2 4 2 3" xfId="698"/>
    <cellStyle name="Normal 10 2 2 3 2 2 4 3" xfId="699"/>
    <cellStyle name="Normal 10 2 2 3 2 2 4 3 2" xfId="700"/>
    <cellStyle name="Normal 10 2 2 3 2 2 4 4" xfId="701"/>
    <cellStyle name="Normal 10 2 2 3 2 2 5" xfId="702"/>
    <cellStyle name="Normal 10 2 2 3 2 2 5 2" xfId="703"/>
    <cellStyle name="Normal 10 2 2 3 2 2 5 2 2" xfId="704"/>
    <cellStyle name="Normal 10 2 2 3 2 2 5 3" xfId="705"/>
    <cellStyle name="Normal 10 2 2 3 2 2 6" xfId="706"/>
    <cellStyle name="Normal 10 2 2 3 2 2 6 2" xfId="707"/>
    <cellStyle name="Normal 10 2 2 3 2 2 7" xfId="708"/>
    <cellStyle name="Normal 10 2 2 3 2 3" xfId="709"/>
    <cellStyle name="Normal 10 2 2 3 2 3 2" xfId="710"/>
    <cellStyle name="Normal 10 2 2 3 2 3 2 2" xfId="711"/>
    <cellStyle name="Normal 10 2 2 3 2 3 2 2 2" xfId="712"/>
    <cellStyle name="Normal 10 2 2 3 2 3 2 2 2 2" xfId="713"/>
    <cellStyle name="Normal 10 2 2 3 2 3 2 2 2 2 2" xfId="714"/>
    <cellStyle name="Normal 10 2 2 3 2 3 2 2 2 3" xfId="715"/>
    <cellStyle name="Normal 10 2 2 3 2 3 2 2 3" xfId="716"/>
    <cellStyle name="Normal 10 2 2 3 2 3 2 2 3 2" xfId="717"/>
    <cellStyle name="Normal 10 2 2 3 2 3 2 2 4" xfId="718"/>
    <cellStyle name="Normal 10 2 2 3 2 3 2 3" xfId="719"/>
    <cellStyle name="Normal 10 2 2 3 2 3 2 3 2" xfId="720"/>
    <cellStyle name="Normal 10 2 2 3 2 3 2 3 2 2" xfId="721"/>
    <cellStyle name="Normal 10 2 2 3 2 3 2 3 3" xfId="722"/>
    <cellStyle name="Normal 10 2 2 3 2 3 2 4" xfId="723"/>
    <cellStyle name="Normal 10 2 2 3 2 3 2 4 2" xfId="724"/>
    <cellStyle name="Normal 10 2 2 3 2 3 2 5" xfId="725"/>
    <cellStyle name="Normal 10 2 2 3 2 3 3" xfId="726"/>
    <cellStyle name="Normal 10 2 2 3 2 3 3 2" xfId="727"/>
    <cellStyle name="Normal 10 2 2 3 2 3 3 2 2" xfId="728"/>
    <cellStyle name="Normal 10 2 2 3 2 3 3 2 2 2" xfId="729"/>
    <cellStyle name="Normal 10 2 2 3 2 3 3 2 3" xfId="730"/>
    <cellStyle name="Normal 10 2 2 3 2 3 3 3" xfId="731"/>
    <cellStyle name="Normal 10 2 2 3 2 3 3 3 2" xfId="732"/>
    <cellStyle name="Normal 10 2 2 3 2 3 3 4" xfId="733"/>
    <cellStyle name="Normal 10 2 2 3 2 3 4" xfId="734"/>
    <cellStyle name="Normal 10 2 2 3 2 3 4 2" xfId="735"/>
    <cellStyle name="Normal 10 2 2 3 2 3 4 2 2" xfId="736"/>
    <cellStyle name="Normal 10 2 2 3 2 3 4 3" xfId="737"/>
    <cellStyle name="Normal 10 2 2 3 2 3 5" xfId="738"/>
    <cellStyle name="Normal 10 2 2 3 2 3 5 2" xfId="739"/>
    <cellStyle name="Normal 10 2 2 3 2 3 6" xfId="740"/>
    <cellStyle name="Normal 10 2 2 3 2 4" xfId="741"/>
    <cellStyle name="Normal 10 2 2 3 2 4 2" xfId="742"/>
    <cellStyle name="Normal 10 2 2 3 2 4 2 2" xfId="743"/>
    <cellStyle name="Normal 10 2 2 3 2 4 2 2 2" xfId="744"/>
    <cellStyle name="Normal 10 2 2 3 2 4 2 2 2 2" xfId="745"/>
    <cellStyle name="Normal 10 2 2 3 2 4 2 2 3" xfId="746"/>
    <cellStyle name="Normal 10 2 2 3 2 4 2 3" xfId="747"/>
    <cellStyle name="Normal 10 2 2 3 2 4 2 3 2" xfId="748"/>
    <cellStyle name="Normal 10 2 2 3 2 4 2 4" xfId="749"/>
    <cellStyle name="Normal 10 2 2 3 2 4 3" xfId="750"/>
    <cellStyle name="Normal 10 2 2 3 2 4 3 2" xfId="751"/>
    <cellStyle name="Normal 10 2 2 3 2 4 3 2 2" xfId="752"/>
    <cellStyle name="Normal 10 2 2 3 2 4 3 3" xfId="753"/>
    <cellStyle name="Normal 10 2 2 3 2 4 4" xfId="754"/>
    <cellStyle name="Normal 10 2 2 3 2 4 4 2" xfId="755"/>
    <cellStyle name="Normal 10 2 2 3 2 4 5" xfId="756"/>
    <cellStyle name="Normal 10 2 2 3 2 5" xfId="757"/>
    <cellStyle name="Normal 10 2 2 3 2 5 2" xfId="758"/>
    <cellStyle name="Normal 10 2 2 3 2 5 2 2" xfId="759"/>
    <cellStyle name="Normal 10 2 2 3 2 5 2 2 2" xfId="760"/>
    <cellStyle name="Normal 10 2 2 3 2 5 2 3" xfId="761"/>
    <cellStyle name="Normal 10 2 2 3 2 5 3" xfId="762"/>
    <cellStyle name="Normal 10 2 2 3 2 5 3 2" xfId="763"/>
    <cellStyle name="Normal 10 2 2 3 2 5 4" xfId="764"/>
    <cellStyle name="Normal 10 2 2 3 2 6" xfId="765"/>
    <cellStyle name="Normal 10 2 2 3 2 6 2" xfId="766"/>
    <cellStyle name="Normal 10 2 2 3 2 6 2 2" xfId="767"/>
    <cellStyle name="Normal 10 2 2 3 2 6 3" xfId="768"/>
    <cellStyle name="Normal 10 2 2 3 2 7" xfId="769"/>
    <cellStyle name="Normal 10 2 2 3 2 7 2" xfId="770"/>
    <cellStyle name="Normal 10 2 2 3 2 8" xfId="771"/>
    <cellStyle name="Normal 10 2 2 3 3" xfId="772"/>
    <cellStyle name="Normal 10 2 2 3 3 2" xfId="773"/>
    <cellStyle name="Normal 10 2 2 3 3 2 2" xfId="774"/>
    <cellStyle name="Normal 10 2 2 3 3 2 2 2" xfId="775"/>
    <cellStyle name="Normal 10 2 2 3 3 2 2 2 2" xfId="776"/>
    <cellStyle name="Normal 10 2 2 3 3 2 2 2 2 2" xfId="777"/>
    <cellStyle name="Normal 10 2 2 3 3 2 2 2 2 2 2" xfId="778"/>
    <cellStyle name="Normal 10 2 2 3 3 2 2 2 2 3" xfId="779"/>
    <cellStyle name="Normal 10 2 2 3 3 2 2 2 3" xfId="780"/>
    <cellStyle name="Normal 10 2 2 3 3 2 2 2 3 2" xfId="781"/>
    <cellStyle name="Normal 10 2 2 3 3 2 2 2 4" xfId="782"/>
    <cellStyle name="Normal 10 2 2 3 3 2 2 3" xfId="783"/>
    <cellStyle name="Normal 10 2 2 3 3 2 2 3 2" xfId="784"/>
    <cellStyle name="Normal 10 2 2 3 3 2 2 3 2 2" xfId="785"/>
    <cellStyle name="Normal 10 2 2 3 3 2 2 3 3" xfId="786"/>
    <cellStyle name="Normal 10 2 2 3 3 2 2 4" xfId="787"/>
    <cellStyle name="Normal 10 2 2 3 3 2 2 4 2" xfId="788"/>
    <cellStyle name="Normal 10 2 2 3 3 2 2 5" xfId="789"/>
    <cellStyle name="Normal 10 2 2 3 3 2 3" xfId="790"/>
    <cellStyle name="Normal 10 2 2 3 3 2 3 2" xfId="791"/>
    <cellStyle name="Normal 10 2 2 3 3 2 3 2 2" xfId="792"/>
    <cellStyle name="Normal 10 2 2 3 3 2 3 2 2 2" xfId="793"/>
    <cellStyle name="Normal 10 2 2 3 3 2 3 2 3" xfId="794"/>
    <cellStyle name="Normal 10 2 2 3 3 2 3 3" xfId="795"/>
    <cellStyle name="Normal 10 2 2 3 3 2 3 3 2" xfId="796"/>
    <cellStyle name="Normal 10 2 2 3 3 2 3 4" xfId="797"/>
    <cellStyle name="Normal 10 2 2 3 3 2 4" xfId="798"/>
    <cellStyle name="Normal 10 2 2 3 3 2 4 2" xfId="799"/>
    <cellStyle name="Normal 10 2 2 3 3 2 4 2 2" xfId="800"/>
    <cellStyle name="Normal 10 2 2 3 3 2 4 3" xfId="801"/>
    <cellStyle name="Normal 10 2 2 3 3 2 5" xfId="802"/>
    <cellStyle name="Normal 10 2 2 3 3 2 5 2" xfId="803"/>
    <cellStyle name="Normal 10 2 2 3 3 2 6" xfId="804"/>
    <cellStyle name="Normal 10 2 2 3 3 3" xfId="805"/>
    <cellStyle name="Normal 10 2 2 3 3 3 2" xfId="806"/>
    <cellStyle name="Normal 10 2 2 3 3 3 2 2" xfId="807"/>
    <cellStyle name="Normal 10 2 2 3 3 3 2 2 2" xfId="808"/>
    <cellStyle name="Normal 10 2 2 3 3 3 2 2 2 2" xfId="809"/>
    <cellStyle name="Normal 10 2 2 3 3 3 2 2 3" xfId="810"/>
    <cellStyle name="Normal 10 2 2 3 3 3 2 3" xfId="811"/>
    <cellStyle name="Normal 10 2 2 3 3 3 2 3 2" xfId="812"/>
    <cellStyle name="Normal 10 2 2 3 3 3 2 4" xfId="813"/>
    <cellStyle name="Normal 10 2 2 3 3 3 3" xfId="814"/>
    <cellStyle name="Normal 10 2 2 3 3 3 3 2" xfId="815"/>
    <cellStyle name="Normal 10 2 2 3 3 3 3 2 2" xfId="816"/>
    <cellStyle name="Normal 10 2 2 3 3 3 3 3" xfId="817"/>
    <cellStyle name="Normal 10 2 2 3 3 3 4" xfId="818"/>
    <cellStyle name="Normal 10 2 2 3 3 3 4 2" xfId="819"/>
    <cellStyle name="Normal 10 2 2 3 3 3 5" xfId="820"/>
    <cellStyle name="Normal 10 2 2 3 3 4" xfId="821"/>
    <cellStyle name="Normal 10 2 2 3 3 4 2" xfId="822"/>
    <cellStyle name="Normal 10 2 2 3 3 4 2 2" xfId="823"/>
    <cellStyle name="Normal 10 2 2 3 3 4 2 2 2" xfId="824"/>
    <cellStyle name="Normal 10 2 2 3 3 4 2 3" xfId="825"/>
    <cellStyle name="Normal 10 2 2 3 3 4 3" xfId="826"/>
    <cellStyle name="Normal 10 2 2 3 3 4 3 2" xfId="827"/>
    <cellStyle name="Normal 10 2 2 3 3 4 4" xfId="828"/>
    <cellStyle name="Normal 10 2 2 3 3 5" xfId="829"/>
    <cellStyle name="Normal 10 2 2 3 3 5 2" xfId="830"/>
    <cellStyle name="Normal 10 2 2 3 3 5 2 2" xfId="831"/>
    <cellStyle name="Normal 10 2 2 3 3 5 3" xfId="832"/>
    <cellStyle name="Normal 10 2 2 3 3 6" xfId="833"/>
    <cellStyle name="Normal 10 2 2 3 3 6 2" xfId="834"/>
    <cellStyle name="Normal 10 2 2 3 3 7" xfId="835"/>
    <cellStyle name="Normal 10 2 2 3 4" xfId="836"/>
    <cellStyle name="Normal 10 2 2 3 4 2" xfId="837"/>
    <cellStyle name="Normal 10 2 2 3 4 2 2" xfId="838"/>
    <cellStyle name="Normal 10 2 2 3 4 2 2 2" xfId="839"/>
    <cellStyle name="Normal 10 2 2 3 4 2 2 2 2" xfId="840"/>
    <cellStyle name="Normal 10 2 2 3 4 2 2 2 2 2" xfId="841"/>
    <cellStyle name="Normal 10 2 2 3 4 2 2 2 3" xfId="842"/>
    <cellStyle name="Normal 10 2 2 3 4 2 2 3" xfId="843"/>
    <cellStyle name="Normal 10 2 2 3 4 2 2 3 2" xfId="844"/>
    <cellStyle name="Normal 10 2 2 3 4 2 2 4" xfId="845"/>
    <cellStyle name="Normal 10 2 2 3 4 2 3" xfId="846"/>
    <cellStyle name="Normal 10 2 2 3 4 2 3 2" xfId="847"/>
    <cellStyle name="Normal 10 2 2 3 4 2 3 2 2" xfId="848"/>
    <cellStyle name="Normal 10 2 2 3 4 2 3 3" xfId="849"/>
    <cellStyle name="Normal 10 2 2 3 4 2 4" xfId="850"/>
    <cellStyle name="Normal 10 2 2 3 4 2 4 2" xfId="851"/>
    <cellStyle name="Normal 10 2 2 3 4 2 5" xfId="852"/>
    <cellStyle name="Normal 10 2 2 3 4 3" xfId="853"/>
    <cellStyle name="Normal 10 2 2 3 4 3 2" xfId="854"/>
    <cellStyle name="Normal 10 2 2 3 4 3 2 2" xfId="855"/>
    <cellStyle name="Normal 10 2 2 3 4 3 2 2 2" xfId="856"/>
    <cellStyle name="Normal 10 2 2 3 4 3 2 3" xfId="857"/>
    <cellStyle name="Normal 10 2 2 3 4 3 3" xfId="858"/>
    <cellStyle name="Normal 10 2 2 3 4 3 3 2" xfId="859"/>
    <cellStyle name="Normal 10 2 2 3 4 3 4" xfId="860"/>
    <cellStyle name="Normal 10 2 2 3 4 4" xfId="861"/>
    <cellStyle name="Normal 10 2 2 3 4 4 2" xfId="862"/>
    <cellStyle name="Normal 10 2 2 3 4 4 2 2" xfId="863"/>
    <cellStyle name="Normal 10 2 2 3 4 4 3" xfId="864"/>
    <cellStyle name="Normal 10 2 2 3 4 5" xfId="865"/>
    <cellStyle name="Normal 10 2 2 3 4 5 2" xfId="866"/>
    <cellStyle name="Normal 10 2 2 3 4 6" xfId="867"/>
    <cellStyle name="Normal 10 2 2 3 5" xfId="868"/>
    <cellStyle name="Normal 10 2 2 3 5 2" xfId="869"/>
    <cellStyle name="Normal 10 2 2 3 5 2 2" xfId="870"/>
    <cellStyle name="Normal 10 2 2 3 5 2 2 2" xfId="871"/>
    <cellStyle name="Normal 10 2 2 3 5 2 2 2 2" xfId="872"/>
    <cellStyle name="Normal 10 2 2 3 5 2 2 3" xfId="873"/>
    <cellStyle name="Normal 10 2 2 3 5 2 3" xfId="874"/>
    <cellStyle name="Normal 10 2 2 3 5 2 3 2" xfId="875"/>
    <cellStyle name="Normal 10 2 2 3 5 2 4" xfId="876"/>
    <cellStyle name="Normal 10 2 2 3 5 3" xfId="877"/>
    <cellStyle name="Normal 10 2 2 3 5 3 2" xfId="878"/>
    <cellStyle name="Normal 10 2 2 3 5 3 2 2" xfId="879"/>
    <cellStyle name="Normal 10 2 2 3 5 3 3" xfId="880"/>
    <cellStyle name="Normal 10 2 2 3 5 4" xfId="881"/>
    <cellStyle name="Normal 10 2 2 3 5 4 2" xfId="882"/>
    <cellStyle name="Normal 10 2 2 3 5 5" xfId="883"/>
    <cellStyle name="Normal 10 2 2 3 6" xfId="884"/>
    <cellStyle name="Normal 10 2 2 3 6 2" xfId="885"/>
    <cellStyle name="Normal 10 2 2 3 6 2 2" xfId="886"/>
    <cellStyle name="Normal 10 2 2 3 6 2 2 2" xfId="887"/>
    <cellStyle name="Normal 10 2 2 3 6 2 3" xfId="888"/>
    <cellStyle name="Normal 10 2 2 3 6 3" xfId="889"/>
    <cellStyle name="Normal 10 2 2 3 6 3 2" xfId="890"/>
    <cellStyle name="Normal 10 2 2 3 6 4" xfId="891"/>
    <cellStyle name="Normal 10 2 2 3 7" xfId="892"/>
    <cellStyle name="Normal 10 2 2 3 7 2" xfId="893"/>
    <cellStyle name="Normal 10 2 2 3 7 2 2" xfId="894"/>
    <cellStyle name="Normal 10 2 2 3 7 3" xfId="895"/>
    <cellStyle name="Normal 10 2 2 3 8" xfId="896"/>
    <cellStyle name="Normal 10 2 2 3 8 2" xfId="897"/>
    <cellStyle name="Normal 10 2 2 3 9" xfId="898"/>
    <cellStyle name="Normal 10 2 2 4" xfId="899"/>
    <cellStyle name="Normal 10 2 2 4 2" xfId="900"/>
    <cellStyle name="Normal 10 2 2 4 2 2" xfId="901"/>
    <cellStyle name="Normal 10 2 2 4 2 2 2" xfId="902"/>
    <cellStyle name="Normal 10 2 2 4 2 2 2 2" xfId="903"/>
    <cellStyle name="Normal 10 2 2 4 2 2 2 2 2" xfId="904"/>
    <cellStyle name="Normal 10 2 2 4 2 2 2 2 2 2" xfId="905"/>
    <cellStyle name="Normal 10 2 2 4 2 2 2 2 2 2 2" xfId="906"/>
    <cellStyle name="Normal 10 2 2 4 2 2 2 2 2 3" xfId="907"/>
    <cellStyle name="Normal 10 2 2 4 2 2 2 2 3" xfId="908"/>
    <cellStyle name="Normal 10 2 2 4 2 2 2 2 3 2" xfId="909"/>
    <cellStyle name="Normal 10 2 2 4 2 2 2 2 4" xfId="910"/>
    <cellStyle name="Normal 10 2 2 4 2 2 2 3" xfId="911"/>
    <cellStyle name="Normal 10 2 2 4 2 2 2 3 2" xfId="912"/>
    <cellStyle name="Normal 10 2 2 4 2 2 2 3 2 2" xfId="913"/>
    <cellStyle name="Normal 10 2 2 4 2 2 2 3 3" xfId="914"/>
    <cellStyle name="Normal 10 2 2 4 2 2 2 4" xfId="915"/>
    <cellStyle name="Normal 10 2 2 4 2 2 2 4 2" xfId="916"/>
    <cellStyle name="Normal 10 2 2 4 2 2 2 5" xfId="917"/>
    <cellStyle name="Normal 10 2 2 4 2 2 3" xfId="918"/>
    <cellStyle name="Normal 10 2 2 4 2 2 3 2" xfId="919"/>
    <cellStyle name="Normal 10 2 2 4 2 2 3 2 2" xfId="920"/>
    <cellStyle name="Normal 10 2 2 4 2 2 3 2 2 2" xfId="921"/>
    <cellStyle name="Normal 10 2 2 4 2 2 3 2 3" xfId="922"/>
    <cellStyle name="Normal 10 2 2 4 2 2 3 3" xfId="923"/>
    <cellStyle name="Normal 10 2 2 4 2 2 3 3 2" xfId="924"/>
    <cellStyle name="Normal 10 2 2 4 2 2 3 4" xfId="925"/>
    <cellStyle name="Normal 10 2 2 4 2 2 4" xfId="926"/>
    <cellStyle name="Normal 10 2 2 4 2 2 4 2" xfId="927"/>
    <cellStyle name="Normal 10 2 2 4 2 2 4 2 2" xfId="928"/>
    <cellStyle name="Normal 10 2 2 4 2 2 4 3" xfId="929"/>
    <cellStyle name="Normal 10 2 2 4 2 2 5" xfId="930"/>
    <cellStyle name="Normal 10 2 2 4 2 2 5 2" xfId="931"/>
    <cellStyle name="Normal 10 2 2 4 2 2 6" xfId="932"/>
    <cellStyle name="Normal 10 2 2 4 2 3" xfId="933"/>
    <cellStyle name="Normal 10 2 2 4 2 3 2" xfId="934"/>
    <cellStyle name="Normal 10 2 2 4 2 3 2 2" xfId="935"/>
    <cellStyle name="Normal 10 2 2 4 2 3 2 2 2" xfId="936"/>
    <cellStyle name="Normal 10 2 2 4 2 3 2 2 2 2" xfId="937"/>
    <cellStyle name="Normal 10 2 2 4 2 3 2 2 3" xfId="938"/>
    <cellStyle name="Normal 10 2 2 4 2 3 2 3" xfId="939"/>
    <cellStyle name="Normal 10 2 2 4 2 3 2 3 2" xfId="940"/>
    <cellStyle name="Normal 10 2 2 4 2 3 2 4" xfId="941"/>
    <cellStyle name="Normal 10 2 2 4 2 3 3" xfId="942"/>
    <cellStyle name="Normal 10 2 2 4 2 3 3 2" xfId="943"/>
    <cellStyle name="Normal 10 2 2 4 2 3 3 2 2" xfId="944"/>
    <cellStyle name="Normal 10 2 2 4 2 3 3 3" xfId="945"/>
    <cellStyle name="Normal 10 2 2 4 2 3 4" xfId="946"/>
    <cellStyle name="Normal 10 2 2 4 2 3 4 2" xfId="947"/>
    <cellStyle name="Normal 10 2 2 4 2 3 5" xfId="948"/>
    <cellStyle name="Normal 10 2 2 4 2 4" xfId="949"/>
    <cellStyle name="Normal 10 2 2 4 2 4 2" xfId="950"/>
    <cellStyle name="Normal 10 2 2 4 2 4 2 2" xfId="951"/>
    <cellStyle name="Normal 10 2 2 4 2 4 2 2 2" xfId="952"/>
    <cellStyle name="Normal 10 2 2 4 2 4 2 3" xfId="953"/>
    <cellStyle name="Normal 10 2 2 4 2 4 3" xfId="954"/>
    <cellStyle name="Normal 10 2 2 4 2 4 3 2" xfId="955"/>
    <cellStyle name="Normal 10 2 2 4 2 4 4" xfId="956"/>
    <cellStyle name="Normal 10 2 2 4 2 5" xfId="957"/>
    <cellStyle name="Normal 10 2 2 4 2 5 2" xfId="958"/>
    <cellStyle name="Normal 10 2 2 4 2 5 2 2" xfId="959"/>
    <cellStyle name="Normal 10 2 2 4 2 5 3" xfId="960"/>
    <cellStyle name="Normal 10 2 2 4 2 6" xfId="961"/>
    <cellStyle name="Normal 10 2 2 4 2 6 2" xfId="962"/>
    <cellStyle name="Normal 10 2 2 4 2 7" xfId="963"/>
    <cellStyle name="Normal 10 2 2 4 3" xfId="964"/>
    <cellStyle name="Normal 10 2 2 4 3 2" xfId="965"/>
    <cellStyle name="Normal 10 2 2 4 3 2 2" xfId="966"/>
    <cellStyle name="Normal 10 2 2 4 3 2 2 2" xfId="967"/>
    <cellStyle name="Normal 10 2 2 4 3 2 2 2 2" xfId="968"/>
    <cellStyle name="Normal 10 2 2 4 3 2 2 2 2 2" xfId="969"/>
    <cellStyle name="Normal 10 2 2 4 3 2 2 2 3" xfId="970"/>
    <cellStyle name="Normal 10 2 2 4 3 2 2 3" xfId="971"/>
    <cellStyle name="Normal 10 2 2 4 3 2 2 3 2" xfId="972"/>
    <cellStyle name="Normal 10 2 2 4 3 2 2 4" xfId="973"/>
    <cellStyle name="Normal 10 2 2 4 3 2 3" xfId="974"/>
    <cellStyle name="Normal 10 2 2 4 3 2 3 2" xfId="975"/>
    <cellStyle name="Normal 10 2 2 4 3 2 3 2 2" xfId="976"/>
    <cellStyle name="Normal 10 2 2 4 3 2 3 3" xfId="977"/>
    <cellStyle name="Normal 10 2 2 4 3 2 4" xfId="978"/>
    <cellStyle name="Normal 10 2 2 4 3 2 4 2" xfId="979"/>
    <cellStyle name="Normal 10 2 2 4 3 2 5" xfId="980"/>
    <cellStyle name="Normal 10 2 2 4 3 3" xfId="981"/>
    <cellStyle name="Normal 10 2 2 4 3 3 2" xfId="982"/>
    <cellStyle name="Normal 10 2 2 4 3 3 2 2" xfId="983"/>
    <cellStyle name="Normal 10 2 2 4 3 3 2 2 2" xfId="984"/>
    <cellStyle name="Normal 10 2 2 4 3 3 2 3" xfId="985"/>
    <cellStyle name="Normal 10 2 2 4 3 3 3" xfId="986"/>
    <cellStyle name="Normal 10 2 2 4 3 3 3 2" xfId="987"/>
    <cellStyle name="Normal 10 2 2 4 3 3 4" xfId="988"/>
    <cellStyle name="Normal 10 2 2 4 3 4" xfId="989"/>
    <cellStyle name="Normal 10 2 2 4 3 4 2" xfId="990"/>
    <cellStyle name="Normal 10 2 2 4 3 4 2 2" xfId="991"/>
    <cellStyle name="Normal 10 2 2 4 3 4 3" xfId="992"/>
    <cellStyle name="Normal 10 2 2 4 3 5" xfId="993"/>
    <cellStyle name="Normal 10 2 2 4 3 5 2" xfId="994"/>
    <cellStyle name="Normal 10 2 2 4 3 6" xfId="995"/>
    <cellStyle name="Normal 10 2 2 4 4" xfId="996"/>
    <cellStyle name="Normal 10 2 2 4 4 2" xfId="997"/>
    <cellStyle name="Normal 10 2 2 4 4 2 2" xfId="998"/>
    <cellStyle name="Normal 10 2 2 4 4 2 2 2" xfId="999"/>
    <cellStyle name="Normal 10 2 2 4 4 2 2 2 2" xfId="1000"/>
    <cellStyle name="Normal 10 2 2 4 4 2 2 3" xfId="1001"/>
    <cellStyle name="Normal 10 2 2 4 4 2 3" xfId="1002"/>
    <cellStyle name="Normal 10 2 2 4 4 2 3 2" xfId="1003"/>
    <cellStyle name="Normal 10 2 2 4 4 2 4" xfId="1004"/>
    <cellStyle name="Normal 10 2 2 4 4 3" xfId="1005"/>
    <cellStyle name="Normal 10 2 2 4 4 3 2" xfId="1006"/>
    <cellStyle name="Normal 10 2 2 4 4 3 2 2" xfId="1007"/>
    <cellStyle name="Normal 10 2 2 4 4 3 3" xfId="1008"/>
    <cellStyle name="Normal 10 2 2 4 4 4" xfId="1009"/>
    <cellStyle name="Normal 10 2 2 4 4 4 2" xfId="1010"/>
    <cellStyle name="Normal 10 2 2 4 4 5" xfId="1011"/>
    <cellStyle name="Normal 10 2 2 4 5" xfId="1012"/>
    <cellStyle name="Normal 10 2 2 4 5 2" xfId="1013"/>
    <cellStyle name="Normal 10 2 2 4 5 2 2" xfId="1014"/>
    <cellStyle name="Normal 10 2 2 4 5 2 2 2" xfId="1015"/>
    <cellStyle name="Normal 10 2 2 4 5 2 3" xfId="1016"/>
    <cellStyle name="Normal 10 2 2 4 5 3" xfId="1017"/>
    <cellStyle name="Normal 10 2 2 4 5 3 2" xfId="1018"/>
    <cellStyle name="Normal 10 2 2 4 5 4" xfId="1019"/>
    <cellStyle name="Normal 10 2 2 4 6" xfId="1020"/>
    <cellStyle name="Normal 10 2 2 4 6 2" xfId="1021"/>
    <cellStyle name="Normal 10 2 2 4 6 2 2" xfId="1022"/>
    <cellStyle name="Normal 10 2 2 4 6 3" xfId="1023"/>
    <cellStyle name="Normal 10 2 2 4 7" xfId="1024"/>
    <cellStyle name="Normal 10 2 2 4 7 2" xfId="1025"/>
    <cellStyle name="Normal 10 2 2 4 8" xfId="1026"/>
    <cellStyle name="Normal 10 2 2 5" xfId="1027"/>
    <cellStyle name="Normal 10 2 2 5 2" xfId="1028"/>
    <cellStyle name="Normal 10 2 2 5 2 2" xfId="1029"/>
    <cellStyle name="Normal 10 2 2 5 2 2 2" xfId="1030"/>
    <cellStyle name="Normal 10 2 2 5 2 2 2 2" xfId="1031"/>
    <cellStyle name="Normal 10 2 2 5 2 2 2 2 2" xfId="1032"/>
    <cellStyle name="Normal 10 2 2 5 2 2 2 2 2 2" xfId="1033"/>
    <cellStyle name="Normal 10 2 2 5 2 2 2 2 3" xfId="1034"/>
    <cellStyle name="Normal 10 2 2 5 2 2 2 3" xfId="1035"/>
    <cellStyle name="Normal 10 2 2 5 2 2 2 3 2" xfId="1036"/>
    <cellStyle name="Normal 10 2 2 5 2 2 2 4" xfId="1037"/>
    <cellStyle name="Normal 10 2 2 5 2 2 3" xfId="1038"/>
    <cellStyle name="Normal 10 2 2 5 2 2 3 2" xfId="1039"/>
    <cellStyle name="Normal 10 2 2 5 2 2 3 2 2" xfId="1040"/>
    <cellStyle name="Normal 10 2 2 5 2 2 3 3" xfId="1041"/>
    <cellStyle name="Normal 10 2 2 5 2 2 4" xfId="1042"/>
    <cellStyle name="Normal 10 2 2 5 2 2 4 2" xfId="1043"/>
    <cellStyle name="Normal 10 2 2 5 2 2 5" xfId="1044"/>
    <cellStyle name="Normal 10 2 2 5 2 3" xfId="1045"/>
    <cellStyle name="Normal 10 2 2 5 2 3 2" xfId="1046"/>
    <cellStyle name="Normal 10 2 2 5 2 3 2 2" xfId="1047"/>
    <cellStyle name="Normal 10 2 2 5 2 3 2 2 2" xfId="1048"/>
    <cellStyle name="Normal 10 2 2 5 2 3 2 3" xfId="1049"/>
    <cellStyle name="Normal 10 2 2 5 2 3 3" xfId="1050"/>
    <cellStyle name="Normal 10 2 2 5 2 3 3 2" xfId="1051"/>
    <cellStyle name="Normal 10 2 2 5 2 3 4" xfId="1052"/>
    <cellStyle name="Normal 10 2 2 5 2 4" xfId="1053"/>
    <cellStyle name="Normal 10 2 2 5 2 4 2" xfId="1054"/>
    <cellStyle name="Normal 10 2 2 5 2 4 2 2" xfId="1055"/>
    <cellStyle name="Normal 10 2 2 5 2 4 3" xfId="1056"/>
    <cellStyle name="Normal 10 2 2 5 2 5" xfId="1057"/>
    <cellStyle name="Normal 10 2 2 5 2 5 2" xfId="1058"/>
    <cellStyle name="Normal 10 2 2 5 2 6" xfId="1059"/>
    <cellStyle name="Normal 10 2 2 5 3" xfId="1060"/>
    <cellStyle name="Normal 10 2 2 5 3 2" xfId="1061"/>
    <cellStyle name="Normal 10 2 2 5 3 2 2" xfId="1062"/>
    <cellStyle name="Normal 10 2 2 5 3 2 2 2" xfId="1063"/>
    <cellStyle name="Normal 10 2 2 5 3 2 2 2 2" xfId="1064"/>
    <cellStyle name="Normal 10 2 2 5 3 2 2 3" xfId="1065"/>
    <cellStyle name="Normal 10 2 2 5 3 2 3" xfId="1066"/>
    <cellStyle name="Normal 10 2 2 5 3 2 3 2" xfId="1067"/>
    <cellStyle name="Normal 10 2 2 5 3 2 4" xfId="1068"/>
    <cellStyle name="Normal 10 2 2 5 3 3" xfId="1069"/>
    <cellStyle name="Normal 10 2 2 5 3 3 2" xfId="1070"/>
    <cellStyle name="Normal 10 2 2 5 3 3 2 2" xfId="1071"/>
    <cellStyle name="Normal 10 2 2 5 3 3 3" xfId="1072"/>
    <cellStyle name="Normal 10 2 2 5 3 4" xfId="1073"/>
    <cellStyle name="Normal 10 2 2 5 3 4 2" xfId="1074"/>
    <cellStyle name="Normal 10 2 2 5 3 5" xfId="1075"/>
    <cellStyle name="Normal 10 2 2 5 4" xfId="1076"/>
    <cellStyle name="Normal 10 2 2 5 4 2" xfId="1077"/>
    <cellStyle name="Normal 10 2 2 5 4 2 2" xfId="1078"/>
    <cellStyle name="Normal 10 2 2 5 4 2 2 2" xfId="1079"/>
    <cellStyle name="Normal 10 2 2 5 4 2 3" xfId="1080"/>
    <cellStyle name="Normal 10 2 2 5 4 3" xfId="1081"/>
    <cellStyle name="Normal 10 2 2 5 4 3 2" xfId="1082"/>
    <cellStyle name="Normal 10 2 2 5 4 4" xfId="1083"/>
    <cellStyle name="Normal 10 2 2 5 5" xfId="1084"/>
    <cellStyle name="Normal 10 2 2 5 5 2" xfId="1085"/>
    <cellStyle name="Normal 10 2 2 5 5 2 2" xfId="1086"/>
    <cellStyle name="Normal 10 2 2 5 5 3" xfId="1087"/>
    <cellStyle name="Normal 10 2 2 5 6" xfId="1088"/>
    <cellStyle name="Normal 10 2 2 5 6 2" xfId="1089"/>
    <cellStyle name="Normal 10 2 2 5 7" xfId="1090"/>
    <cellStyle name="Normal 10 2 2 6" xfId="1091"/>
    <cellStyle name="Normal 10 2 2 6 2" xfId="1092"/>
    <cellStyle name="Normal 10 2 2 6 2 2" xfId="1093"/>
    <cellStyle name="Normal 10 2 2 6 2 2 2" xfId="1094"/>
    <cellStyle name="Normal 10 2 2 6 2 2 2 2" xfId="1095"/>
    <cellStyle name="Normal 10 2 2 6 2 2 2 2 2" xfId="1096"/>
    <cellStyle name="Normal 10 2 2 6 2 2 2 3" xfId="1097"/>
    <cellStyle name="Normal 10 2 2 6 2 2 3" xfId="1098"/>
    <cellStyle name="Normal 10 2 2 6 2 2 3 2" xfId="1099"/>
    <cellStyle name="Normal 10 2 2 6 2 2 4" xfId="1100"/>
    <cellStyle name="Normal 10 2 2 6 2 3" xfId="1101"/>
    <cellStyle name="Normal 10 2 2 6 2 3 2" xfId="1102"/>
    <cellStyle name="Normal 10 2 2 6 2 3 2 2" xfId="1103"/>
    <cellStyle name="Normal 10 2 2 6 2 3 3" xfId="1104"/>
    <cellStyle name="Normal 10 2 2 6 2 4" xfId="1105"/>
    <cellStyle name="Normal 10 2 2 6 2 4 2" xfId="1106"/>
    <cellStyle name="Normal 10 2 2 6 2 5" xfId="1107"/>
    <cellStyle name="Normal 10 2 2 6 3" xfId="1108"/>
    <cellStyle name="Normal 10 2 2 6 3 2" xfId="1109"/>
    <cellStyle name="Normal 10 2 2 6 3 2 2" xfId="1110"/>
    <cellStyle name="Normal 10 2 2 6 3 2 2 2" xfId="1111"/>
    <cellStyle name="Normal 10 2 2 6 3 2 3" xfId="1112"/>
    <cellStyle name="Normal 10 2 2 6 3 3" xfId="1113"/>
    <cellStyle name="Normal 10 2 2 6 3 3 2" xfId="1114"/>
    <cellStyle name="Normal 10 2 2 6 3 4" xfId="1115"/>
    <cellStyle name="Normal 10 2 2 6 4" xfId="1116"/>
    <cellStyle name="Normal 10 2 2 6 4 2" xfId="1117"/>
    <cellStyle name="Normal 10 2 2 6 4 2 2" xfId="1118"/>
    <cellStyle name="Normal 10 2 2 6 4 3" xfId="1119"/>
    <cellStyle name="Normal 10 2 2 6 5" xfId="1120"/>
    <cellStyle name="Normal 10 2 2 6 5 2" xfId="1121"/>
    <cellStyle name="Normal 10 2 2 6 6" xfId="1122"/>
    <cellStyle name="Normal 10 2 2 7" xfId="1123"/>
    <cellStyle name="Normal 10 2 2 7 2" xfId="1124"/>
    <cellStyle name="Normal 10 2 2 7 2 2" xfId="1125"/>
    <cellStyle name="Normal 10 2 2 7 2 2 2" xfId="1126"/>
    <cellStyle name="Normal 10 2 2 7 2 2 2 2" xfId="1127"/>
    <cellStyle name="Normal 10 2 2 7 2 2 3" xfId="1128"/>
    <cellStyle name="Normal 10 2 2 7 2 3" xfId="1129"/>
    <cellStyle name="Normal 10 2 2 7 2 3 2" xfId="1130"/>
    <cellStyle name="Normal 10 2 2 7 2 4" xfId="1131"/>
    <cellStyle name="Normal 10 2 2 7 3" xfId="1132"/>
    <cellStyle name="Normal 10 2 2 7 3 2" xfId="1133"/>
    <cellStyle name="Normal 10 2 2 7 3 2 2" xfId="1134"/>
    <cellStyle name="Normal 10 2 2 7 3 3" xfId="1135"/>
    <cellStyle name="Normal 10 2 2 7 4" xfId="1136"/>
    <cellStyle name="Normal 10 2 2 7 4 2" xfId="1137"/>
    <cellStyle name="Normal 10 2 2 7 5" xfId="1138"/>
    <cellStyle name="Normal 10 2 2 8" xfId="1139"/>
    <cellStyle name="Normal 10 2 2 8 2" xfId="1140"/>
    <cellStyle name="Normal 10 2 2 8 2 2" xfId="1141"/>
    <cellStyle name="Normal 10 2 2 8 2 2 2" xfId="1142"/>
    <cellStyle name="Normal 10 2 2 8 2 3" xfId="1143"/>
    <cellStyle name="Normal 10 2 2 8 3" xfId="1144"/>
    <cellStyle name="Normal 10 2 2 8 3 2" xfId="1145"/>
    <cellStyle name="Normal 10 2 2 8 4" xfId="1146"/>
    <cellStyle name="Normal 10 2 2 9" xfId="1147"/>
    <cellStyle name="Normal 10 2 2 9 2" xfId="1148"/>
    <cellStyle name="Normal 10 2 2 9 2 2" xfId="1149"/>
    <cellStyle name="Normal 10 2 2 9 3" xfId="1150"/>
    <cellStyle name="Normal 10 2 3" xfId="1151"/>
    <cellStyle name="Normal 10 2 3 10" xfId="1152"/>
    <cellStyle name="Normal 10 2 3 2" xfId="1153"/>
    <cellStyle name="Normal 10 2 3 2 2" xfId="1154"/>
    <cellStyle name="Normal 10 2 3 2 2 2" xfId="1155"/>
    <cellStyle name="Normal 10 2 3 2 2 2 2" xfId="1156"/>
    <cellStyle name="Normal 10 2 3 2 2 2 2 2" xfId="1157"/>
    <cellStyle name="Normal 10 2 3 2 2 2 2 2 2" xfId="1158"/>
    <cellStyle name="Normal 10 2 3 2 2 2 2 2 2 2" xfId="1159"/>
    <cellStyle name="Normal 10 2 3 2 2 2 2 2 2 2 2" xfId="1160"/>
    <cellStyle name="Normal 10 2 3 2 2 2 2 2 2 2 2 2" xfId="1161"/>
    <cellStyle name="Normal 10 2 3 2 2 2 2 2 2 2 3" xfId="1162"/>
    <cellStyle name="Normal 10 2 3 2 2 2 2 2 2 3" xfId="1163"/>
    <cellStyle name="Normal 10 2 3 2 2 2 2 2 2 3 2" xfId="1164"/>
    <cellStyle name="Normal 10 2 3 2 2 2 2 2 2 4" xfId="1165"/>
    <cellStyle name="Normal 10 2 3 2 2 2 2 2 3" xfId="1166"/>
    <cellStyle name="Normal 10 2 3 2 2 2 2 2 3 2" xfId="1167"/>
    <cellStyle name="Normal 10 2 3 2 2 2 2 2 3 2 2" xfId="1168"/>
    <cellStyle name="Normal 10 2 3 2 2 2 2 2 3 3" xfId="1169"/>
    <cellStyle name="Normal 10 2 3 2 2 2 2 2 4" xfId="1170"/>
    <cellStyle name="Normal 10 2 3 2 2 2 2 2 4 2" xfId="1171"/>
    <cellStyle name="Normal 10 2 3 2 2 2 2 2 5" xfId="1172"/>
    <cellStyle name="Normal 10 2 3 2 2 2 2 3" xfId="1173"/>
    <cellStyle name="Normal 10 2 3 2 2 2 2 3 2" xfId="1174"/>
    <cellStyle name="Normal 10 2 3 2 2 2 2 3 2 2" xfId="1175"/>
    <cellStyle name="Normal 10 2 3 2 2 2 2 3 2 2 2" xfId="1176"/>
    <cellStyle name="Normal 10 2 3 2 2 2 2 3 2 3" xfId="1177"/>
    <cellStyle name="Normal 10 2 3 2 2 2 2 3 3" xfId="1178"/>
    <cellStyle name="Normal 10 2 3 2 2 2 2 3 3 2" xfId="1179"/>
    <cellStyle name="Normal 10 2 3 2 2 2 2 3 4" xfId="1180"/>
    <cellStyle name="Normal 10 2 3 2 2 2 2 4" xfId="1181"/>
    <cellStyle name="Normal 10 2 3 2 2 2 2 4 2" xfId="1182"/>
    <cellStyle name="Normal 10 2 3 2 2 2 2 4 2 2" xfId="1183"/>
    <cellStyle name="Normal 10 2 3 2 2 2 2 4 3" xfId="1184"/>
    <cellStyle name="Normal 10 2 3 2 2 2 2 5" xfId="1185"/>
    <cellStyle name="Normal 10 2 3 2 2 2 2 5 2" xfId="1186"/>
    <cellStyle name="Normal 10 2 3 2 2 2 2 6" xfId="1187"/>
    <cellStyle name="Normal 10 2 3 2 2 2 3" xfId="1188"/>
    <cellStyle name="Normal 10 2 3 2 2 2 3 2" xfId="1189"/>
    <cellStyle name="Normal 10 2 3 2 2 2 3 2 2" xfId="1190"/>
    <cellStyle name="Normal 10 2 3 2 2 2 3 2 2 2" xfId="1191"/>
    <cellStyle name="Normal 10 2 3 2 2 2 3 2 2 2 2" xfId="1192"/>
    <cellStyle name="Normal 10 2 3 2 2 2 3 2 2 3" xfId="1193"/>
    <cellStyle name="Normal 10 2 3 2 2 2 3 2 3" xfId="1194"/>
    <cellStyle name="Normal 10 2 3 2 2 2 3 2 3 2" xfId="1195"/>
    <cellStyle name="Normal 10 2 3 2 2 2 3 2 4" xfId="1196"/>
    <cellStyle name="Normal 10 2 3 2 2 2 3 3" xfId="1197"/>
    <cellStyle name="Normal 10 2 3 2 2 2 3 3 2" xfId="1198"/>
    <cellStyle name="Normal 10 2 3 2 2 2 3 3 2 2" xfId="1199"/>
    <cellStyle name="Normal 10 2 3 2 2 2 3 3 3" xfId="1200"/>
    <cellStyle name="Normal 10 2 3 2 2 2 3 4" xfId="1201"/>
    <cellStyle name="Normal 10 2 3 2 2 2 3 4 2" xfId="1202"/>
    <cellStyle name="Normal 10 2 3 2 2 2 3 5" xfId="1203"/>
    <cellStyle name="Normal 10 2 3 2 2 2 4" xfId="1204"/>
    <cellStyle name="Normal 10 2 3 2 2 2 4 2" xfId="1205"/>
    <cellStyle name="Normal 10 2 3 2 2 2 4 2 2" xfId="1206"/>
    <cellStyle name="Normal 10 2 3 2 2 2 4 2 2 2" xfId="1207"/>
    <cellStyle name="Normal 10 2 3 2 2 2 4 2 3" xfId="1208"/>
    <cellStyle name="Normal 10 2 3 2 2 2 4 3" xfId="1209"/>
    <cellStyle name="Normal 10 2 3 2 2 2 4 3 2" xfId="1210"/>
    <cellStyle name="Normal 10 2 3 2 2 2 4 4" xfId="1211"/>
    <cellStyle name="Normal 10 2 3 2 2 2 5" xfId="1212"/>
    <cellStyle name="Normal 10 2 3 2 2 2 5 2" xfId="1213"/>
    <cellStyle name="Normal 10 2 3 2 2 2 5 2 2" xfId="1214"/>
    <cellStyle name="Normal 10 2 3 2 2 2 5 3" xfId="1215"/>
    <cellStyle name="Normal 10 2 3 2 2 2 6" xfId="1216"/>
    <cellStyle name="Normal 10 2 3 2 2 2 6 2" xfId="1217"/>
    <cellStyle name="Normal 10 2 3 2 2 2 7" xfId="1218"/>
    <cellStyle name="Normal 10 2 3 2 2 3" xfId="1219"/>
    <cellStyle name="Normal 10 2 3 2 2 3 2" xfId="1220"/>
    <cellStyle name="Normal 10 2 3 2 2 3 2 2" xfId="1221"/>
    <cellStyle name="Normal 10 2 3 2 2 3 2 2 2" xfId="1222"/>
    <cellStyle name="Normal 10 2 3 2 2 3 2 2 2 2" xfId="1223"/>
    <cellStyle name="Normal 10 2 3 2 2 3 2 2 2 2 2" xfId="1224"/>
    <cellStyle name="Normal 10 2 3 2 2 3 2 2 2 3" xfId="1225"/>
    <cellStyle name="Normal 10 2 3 2 2 3 2 2 3" xfId="1226"/>
    <cellStyle name="Normal 10 2 3 2 2 3 2 2 3 2" xfId="1227"/>
    <cellStyle name="Normal 10 2 3 2 2 3 2 2 4" xfId="1228"/>
    <cellStyle name="Normal 10 2 3 2 2 3 2 3" xfId="1229"/>
    <cellStyle name="Normal 10 2 3 2 2 3 2 3 2" xfId="1230"/>
    <cellStyle name="Normal 10 2 3 2 2 3 2 3 2 2" xfId="1231"/>
    <cellStyle name="Normal 10 2 3 2 2 3 2 3 3" xfId="1232"/>
    <cellStyle name="Normal 10 2 3 2 2 3 2 4" xfId="1233"/>
    <cellStyle name="Normal 10 2 3 2 2 3 2 4 2" xfId="1234"/>
    <cellStyle name="Normal 10 2 3 2 2 3 2 5" xfId="1235"/>
    <cellStyle name="Normal 10 2 3 2 2 3 3" xfId="1236"/>
    <cellStyle name="Normal 10 2 3 2 2 3 3 2" xfId="1237"/>
    <cellStyle name="Normal 10 2 3 2 2 3 3 2 2" xfId="1238"/>
    <cellStyle name="Normal 10 2 3 2 2 3 3 2 2 2" xfId="1239"/>
    <cellStyle name="Normal 10 2 3 2 2 3 3 2 3" xfId="1240"/>
    <cellStyle name="Normal 10 2 3 2 2 3 3 3" xfId="1241"/>
    <cellStyle name="Normal 10 2 3 2 2 3 3 3 2" xfId="1242"/>
    <cellStyle name="Normal 10 2 3 2 2 3 3 4" xfId="1243"/>
    <cellStyle name="Normal 10 2 3 2 2 3 4" xfId="1244"/>
    <cellStyle name="Normal 10 2 3 2 2 3 4 2" xfId="1245"/>
    <cellStyle name="Normal 10 2 3 2 2 3 4 2 2" xfId="1246"/>
    <cellStyle name="Normal 10 2 3 2 2 3 4 3" xfId="1247"/>
    <cellStyle name="Normal 10 2 3 2 2 3 5" xfId="1248"/>
    <cellStyle name="Normal 10 2 3 2 2 3 5 2" xfId="1249"/>
    <cellStyle name="Normal 10 2 3 2 2 3 6" xfId="1250"/>
    <cellStyle name="Normal 10 2 3 2 2 4" xfId="1251"/>
    <cellStyle name="Normal 10 2 3 2 2 4 2" xfId="1252"/>
    <cellStyle name="Normal 10 2 3 2 2 4 2 2" xfId="1253"/>
    <cellStyle name="Normal 10 2 3 2 2 4 2 2 2" xfId="1254"/>
    <cellStyle name="Normal 10 2 3 2 2 4 2 2 2 2" xfId="1255"/>
    <cellStyle name="Normal 10 2 3 2 2 4 2 2 3" xfId="1256"/>
    <cellStyle name="Normal 10 2 3 2 2 4 2 3" xfId="1257"/>
    <cellStyle name="Normal 10 2 3 2 2 4 2 3 2" xfId="1258"/>
    <cellStyle name="Normal 10 2 3 2 2 4 2 4" xfId="1259"/>
    <cellStyle name="Normal 10 2 3 2 2 4 3" xfId="1260"/>
    <cellStyle name="Normal 10 2 3 2 2 4 3 2" xfId="1261"/>
    <cellStyle name="Normal 10 2 3 2 2 4 3 2 2" xfId="1262"/>
    <cellStyle name="Normal 10 2 3 2 2 4 3 3" xfId="1263"/>
    <cellStyle name="Normal 10 2 3 2 2 4 4" xfId="1264"/>
    <cellStyle name="Normal 10 2 3 2 2 4 4 2" xfId="1265"/>
    <cellStyle name="Normal 10 2 3 2 2 4 5" xfId="1266"/>
    <cellStyle name="Normal 10 2 3 2 2 5" xfId="1267"/>
    <cellStyle name="Normal 10 2 3 2 2 5 2" xfId="1268"/>
    <cellStyle name="Normal 10 2 3 2 2 5 2 2" xfId="1269"/>
    <cellStyle name="Normal 10 2 3 2 2 5 2 2 2" xfId="1270"/>
    <cellStyle name="Normal 10 2 3 2 2 5 2 3" xfId="1271"/>
    <cellStyle name="Normal 10 2 3 2 2 5 3" xfId="1272"/>
    <cellStyle name="Normal 10 2 3 2 2 5 3 2" xfId="1273"/>
    <cellStyle name="Normal 10 2 3 2 2 5 4" xfId="1274"/>
    <cellStyle name="Normal 10 2 3 2 2 6" xfId="1275"/>
    <cellStyle name="Normal 10 2 3 2 2 6 2" xfId="1276"/>
    <cellStyle name="Normal 10 2 3 2 2 6 2 2" xfId="1277"/>
    <cellStyle name="Normal 10 2 3 2 2 6 3" xfId="1278"/>
    <cellStyle name="Normal 10 2 3 2 2 7" xfId="1279"/>
    <cellStyle name="Normal 10 2 3 2 2 7 2" xfId="1280"/>
    <cellStyle name="Normal 10 2 3 2 2 8" xfId="1281"/>
    <cellStyle name="Normal 10 2 3 2 3" xfId="1282"/>
    <cellStyle name="Normal 10 2 3 2 3 2" xfId="1283"/>
    <cellStyle name="Normal 10 2 3 2 3 2 2" xfId="1284"/>
    <cellStyle name="Normal 10 2 3 2 3 2 2 2" xfId="1285"/>
    <cellStyle name="Normal 10 2 3 2 3 2 2 2 2" xfId="1286"/>
    <cellStyle name="Normal 10 2 3 2 3 2 2 2 2 2" xfId="1287"/>
    <cellStyle name="Normal 10 2 3 2 3 2 2 2 2 2 2" xfId="1288"/>
    <cellStyle name="Normal 10 2 3 2 3 2 2 2 2 3" xfId="1289"/>
    <cellStyle name="Normal 10 2 3 2 3 2 2 2 3" xfId="1290"/>
    <cellStyle name="Normal 10 2 3 2 3 2 2 2 3 2" xfId="1291"/>
    <cellStyle name="Normal 10 2 3 2 3 2 2 2 4" xfId="1292"/>
    <cellStyle name="Normal 10 2 3 2 3 2 2 3" xfId="1293"/>
    <cellStyle name="Normal 10 2 3 2 3 2 2 3 2" xfId="1294"/>
    <cellStyle name="Normal 10 2 3 2 3 2 2 3 2 2" xfId="1295"/>
    <cellStyle name="Normal 10 2 3 2 3 2 2 3 3" xfId="1296"/>
    <cellStyle name="Normal 10 2 3 2 3 2 2 4" xfId="1297"/>
    <cellStyle name="Normal 10 2 3 2 3 2 2 4 2" xfId="1298"/>
    <cellStyle name="Normal 10 2 3 2 3 2 2 5" xfId="1299"/>
    <cellStyle name="Normal 10 2 3 2 3 2 3" xfId="1300"/>
    <cellStyle name="Normal 10 2 3 2 3 2 3 2" xfId="1301"/>
    <cellStyle name="Normal 10 2 3 2 3 2 3 2 2" xfId="1302"/>
    <cellStyle name="Normal 10 2 3 2 3 2 3 2 2 2" xfId="1303"/>
    <cellStyle name="Normal 10 2 3 2 3 2 3 2 3" xfId="1304"/>
    <cellStyle name="Normal 10 2 3 2 3 2 3 3" xfId="1305"/>
    <cellStyle name="Normal 10 2 3 2 3 2 3 3 2" xfId="1306"/>
    <cellStyle name="Normal 10 2 3 2 3 2 3 4" xfId="1307"/>
    <cellStyle name="Normal 10 2 3 2 3 2 4" xfId="1308"/>
    <cellStyle name="Normal 10 2 3 2 3 2 4 2" xfId="1309"/>
    <cellStyle name="Normal 10 2 3 2 3 2 4 2 2" xfId="1310"/>
    <cellStyle name="Normal 10 2 3 2 3 2 4 3" xfId="1311"/>
    <cellStyle name="Normal 10 2 3 2 3 2 5" xfId="1312"/>
    <cellStyle name="Normal 10 2 3 2 3 2 5 2" xfId="1313"/>
    <cellStyle name="Normal 10 2 3 2 3 2 6" xfId="1314"/>
    <cellStyle name="Normal 10 2 3 2 3 3" xfId="1315"/>
    <cellStyle name="Normal 10 2 3 2 3 3 2" xfId="1316"/>
    <cellStyle name="Normal 10 2 3 2 3 3 2 2" xfId="1317"/>
    <cellStyle name="Normal 10 2 3 2 3 3 2 2 2" xfId="1318"/>
    <cellStyle name="Normal 10 2 3 2 3 3 2 2 2 2" xfId="1319"/>
    <cellStyle name="Normal 10 2 3 2 3 3 2 2 3" xfId="1320"/>
    <cellStyle name="Normal 10 2 3 2 3 3 2 3" xfId="1321"/>
    <cellStyle name="Normal 10 2 3 2 3 3 2 3 2" xfId="1322"/>
    <cellStyle name="Normal 10 2 3 2 3 3 2 4" xfId="1323"/>
    <cellStyle name="Normal 10 2 3 2 3 3 3" xfId="1324"/>
    <cellStyle name="Normal 10 2 3 2 3 3 3 2" xfId="1325"/>
    <cellStyle name="Normal 10 2 3 2 3 3 3 2 2" xfId="1326"/>
    <cellStyle name="Normal 10 2 3 2 3 3 3 3" xfId="1327"/>
    <cellStyle name="Normal 10 2 3 2 3 3 4" xfId="1328"/>
    <cellStyle name="Normal 10 2 3 2 3 3 4 2" xfId="1329"/>
    <cellStyle name="Normal 10 2 3 2 3 3 5" xfId="1330"/>
    <cellStyle name="Normal 10 2 3 2 3 4" xfId="1331"/>
    <cellStyle name="Normal 10 2 3 2 3 4 2" xfId="1332"/>
    <cellStyle name="Normal 10 2 3 2 3 4 2 2" xfId="1333"/>
    <cellStyle name="Normal 10 2 3 2 3 4 2 2 2" xfId="1334"/>
    <cellStyle name="Normal 10 2 3 2 3 4 2 3" xfId="1335"/>
    <cellStyle name="Normal 10 2 3 2 3 4 3" xfId="1336"/>
    <cellStyle name="Normal 10 2 3 2 3 4 3 2" xfId="1337"/>
    <cellStyle name="Normal 10 2 3 2 3 4 4" xfId="1338"/>
    <cellStyle name="Normal 10 2 3 2 3 5" xfId="1339"/>
    <cellStyle name="Normal 10 2 3 2 3 5 2" xfId="1340"/>
    <cellStyle name="Normal 10 2 3 2 3 5 2 2" xfId="1341"/>
    <cellStyle name="Normal 10 2 3 2 3 5 3" xfId="1342"/>
    <cellStyle name="Normal 10 2 3 2 3 6" xfId="1343"/>
    <cellStyle name="Normal 10 2 3 2 3 6 2" xfId="1344"/>
    <cellStyle name="Normal 10 2 3 2 3 7" xfId="1345"/>
    <cellStyle name="Normal 10 2 3 2 4" xfId="1346"/>
    <cellStyle name="Normal 10 2 3 2 4 2" xfId="1347"/>
    <cellStyle name="Normal 10 2 3 2 4 2 2" xfId="1348"/>
    <cellStyle name="Normal 10 2 3 2 4 2 2 2" xfId="1349"/>
    <cellStyle name="Normal 10 2 3 2 4 2 2 2 2" xfId="1350"/>
    <cellStyle name="Normal 10 2 3 2 4 2 2 2 2 2" xfId="1351"/>
    <cellStyle name="Normal 10 2 3 2 4 2 2 2 3" xfId="1352"/>
    <cellStyle name="Normal 10 2 3 2 4 2 2 3" xfId="1353"/>
    <cellStyle name="Normal 10 2 3 2 4 2 2 3 2" xfId="1354"/>
    <cellStyle name="Normal 10 2 3 2 4 2 2 4" xfId="1355"/>
    <cellStyle name="Normal 10 2 3 2 4 2 3" xfId="1356"/>
    <cellStyle name="Normal 10 2 3 2 4 2 3 2" xfId="1357"/>
    <cellStyle name="Normal 10 2 3 2 4 2 3 2 2" xfId="1358"/>
    <cellStyle name="Normal 10 2 3 2 4 2 3 3" xfId="1359"/>
    <cellStyle name="Normal 10 2 3 2 4 2 4" xfId="1360"/>
    <cellStyle name="Normal 10 2 3 2 4 2 4 2" xfId="1361"/>
    <cellStyle name="Normal 10 2 3 2 4 2 5" xfId="1362"/>
    <cellStyle name="Normal 10 2 3 2 4 3" xfId="1363"/>
    <cellStyle name="Normal 10 2 3 2 4 3 2" xfId="1364"/>
    <cellStyle name="Normal 10 2 3 2 4 3 2 2" xfId="1365"/>
    <cellStyle name="Normal 10 2 3 2 4 3 2 2 2" xfId="1366"/>
    <cellStyle name="Normal 10 2 3 2 4 3 2 3" xfId="1367"/>
    <cellStyle name="Normal 10 2 3 2 4 3 3" xfId="1368"/>
    <cellStyle name="Normal 10 2 3 2 4 3 3 2" xfId="1369"/>
    <cellStyle name="Normal 10 2 3 2 4 3 4" xfId="1370"/>
    <cellStyle name="Normal 10 2 3 2 4 4" xfId="1371"/>
    <cellStyle name="Normal 10 2 3 2 4 4 2" xfId="1372"/>
    <cellStyle name="Normal 10 2 3 2 4 4 2 2" xfId="1373"/>
    <cellStyle name="Normal 10 2 3 2 4 4 3" xfId="1374"/>
    <cellStyle name="Normal 10 2 3 2 4 5" xfId="1375"/>
    <cellStyle name="Normal 10 2 3 2 4 5 2" xfId="1376"/>
    <cellStyle name="Normal 10 2 3 2 4 6" xfId="1377"/>
    <cellStyle name="Normal 10 2 3 2 5" xfId="1378"/>
    <cellStyle name="Normal 10 2 3 2 5 2" xfId="1379"/>
    <cellStyle name="Normal 10 2 3 2 5 2 2" xfId="1380"/>
    <cellStyle name="Normal 10 2 3 2 5 2 2 2" xfId="1381"/>
    <cellStyle name="Normal 10 2 3 2 5 2 2 2 2" xfId="1382"/>
    <cellStyle name="Normal 10 2 3 2 5 2 2 3" xfId="1383"/>
    <cellStyle name="Normal 10 2 3 2 5 2 3" xfId="1384"/>
    <cellStyle name="Normal 10 2 3 2 5 2 3 2" xfId="1385"/>
    <cellStyle name="Normal 10 2 3 2 5 2 4" xfId="1386"/>
    <cellStyle name="Normal 10 2 3 2 5 3" xfId="1387"/>
    <cellStyle name="Normal 10 2 3 2 5 3 2" xfId="1388"/>
    <cellStyle name="Normal 10 2 3 2 5 3 2 2" xfId="1389"/>
    <cellStyle name="Normal 10 2 3 2 5 3 3" xfId="1390"/>
    <cellStyle name="Normal 10 2 3 2 5 4" xfId="1391"/>
    <cellStyle name="Normal 10 2 3 2 5 4 2" xfId="1392"/>
    <cellStyle name="Normal 10 2 3 2 5 5" xfId="1393"/>
    <cellStyle name="Normal 10 2 3 2 6" xfId="1394"/>
    <cellStyle name="Normal 10 2 3 2 6 2" xfId="1395"/>
    <cellStyle name="Normal 10 2 3 2 6 2 2" xfId="1396"/>
    <cellStyle name="Normal 10 2 3 2 6 2 2 2" xfId="1397"/>
    <cellStyle name="Normal 10 2 3 2 6 2 3" xfId="1398"/>
    <cellStyle name="Normal 10 2 3 2 6 3" xfId="1399"/>
    <cellStyle name="Normal 10 2 3 2 6 3 2" xfId="1400"/>
    <cellStyle name="Normal 10 2 3 2 6 4" xfId="1401"/>
    <cellStyle name="Normal 10 2 3 2 7" xfId="1402"/>
    <cellStyle name="Normal 10 2 3 2 7 2" xfId="1403"/>
    <cellStyle name="Normal 10 2 3 2 7 2 2" xfId="1404"/>
    <cellStyle name="Normal 10 2 3 2 7 3" xfId="1405"/>
    <cellStyle name="Normal 10 2 3 2 8" xfId="1406"/>
    <cellStyle name="Normal 10 2 3 2 8 2" xfId="1407"/>
    <cellStyle name="Normal 10 2 3 2 9" xfId="1408"/>
    <cellStyle name="Normal 10 2 3 3" xfId="1409"/>
    <cellStyle name="Normal 10 2 3 3 2" xfId="1410"/>
    <cellStyle name="Normal 10 2 3 3 2 2" xfId="1411"/>
    <cellStyle name="Normal 10 2 3 3 2 2 2" xfId="1412"/>
    <cellStyle name="Normal 10 2 3 3 2 2 2 2" xfId="1413"/>
    <cellStyle name="Normal 10 2 3 3 2 2 2 2 2" xfId="1414"/>
    <cellStyle name="Normal 10 2 3 3 2 2 2 2 2 2" xfId="1415"/>
    <cellStyle name="Normal 10 2 3 3 2 2 2 2 2 2 2" xfId="1416"/>
    <cellStyle name="Normal 10 2 3 3 2 2 2 2 2 3" xfId="1417"/>
    <cellStyle name="Normal 10 2 3 3 2 2 2 2 3" xfId="1418"/>
    <cellStyle name="Normal 10 2 3 3 2 2 2 2 3 2" xfId="1419"/>
    <cellStyle name="Normal 10 2 3 3 2 2 2 2 4" xfId="1420"/>
    <cellStyle name="Normal 10 2 3 3 2 2 2 3" xfId="1421"/>
    <cellStyle name="Normal 10 2 3 3 2 2 2 3 2" xfId="1422"/>
    <cellStyle name="Normal 10 2 3 3 2 2 2 3 2 2" xfId="1423"/>
    <cellStyle name="Normal 10 2 3 3 2 2 2 3 3" xfId="1424"/>
    <cellStyle name="Normal 10 2 3 3 2 2 2 4" xfId="1425"/>
    <cellStyle name="Normal 10 2 3 3 2 2 2 4 2" xfId="1426"/>
    <cellStyle name="Normal 10 2 3 3 2 2 2 5" xfId="1427"/>
    <cellStyle name="Normal 10 2 3 3 2 2 3" xfId="1428"/>
    <cellStyle name="Normal 10 2 3 3 2 2 3 2" xfId="1429"/>
    <cellStyle name="Normal 10 2 3 3 2 2 3 2 2" xfId="1430"/>
    <cellStyle name="Normal 10 2 3 3 2 2 3 2 2 2" xfId="1431"/>
    <cellStyle name="Normal 10 2 3 3 2 2 3 2 3" xfId="1432"/>
    <cellStyle name="Normal 10 2 3 3 2 2 3 3" xfId="1433"/>
    <cellStyle name="Normal 10 2 3 3 2 2 3 3 2" xfId="1434"/>
    <cellStyle name="Normal 10 2 3 3 2 2 3 4" xfId="1435"/>
    <cellStyle name="Normal 10 2 3 3 2 2 4" xfId="1436"/>
    <cellStyle name="Normal 10 2 3 3 2 2 4 2" xfId="1437"/>
    <cellStyle name="Normal 10 2 3 3 2 2 4 2 2" xfId="1438"/>
    <cellStyle name="Normal 10 2 3 3 2 2 4 3" xfId="1439"/>
    <cellStyle name="Normal 10 2 3 3 2 2 5" xfId="1440"/>
    <cellStyle name="Normal 10 2 3 3 2 2 5 2" xfId="1441"/>
    <cellStyle name="Normal 10 2 3 3 2 2 6" xfId="1442"/>
    <cellStyle name="Normal 10 2 3 3 2 3" xfId="1443"/>
    <cellStyle name="Normal 10 2 3 3 2 3 2" xfId="1444"/>
    <cellStyle name="Normal 10 2 3 3 2 3 2 2" xfId="1445"/>
    <cellStyle name="Normal 10 2 3 3 2 3 2 2 2" xfId="1446"/>
    <cellStyle name="Normal 10 2 3 3 2 3 2 2 2 2" xfId="1447"/>
    <cellStyle name="Normal 10 2 3 3 2 3 2 2 3" xfId="1448"/>
    <cellStyle name="Normal 10 2 3 3 2 3 2 3" xfId="1449"/>
    <cellStyle name="Normal 10 2 3 3 2 3 2 3 2" xfId="1450"/>
    <cellStyle name="Normal 10 2 3 3 2 3 2 4" xfId="1451"/>
    <cellStyle name="Normal 10 2 3 3 2 3 3" xfId="1452"/>
    <cellStyle name="Normal 10 2 3 3 2 3 3 2" xfId="1453"/>
    <cellStyle name="Normal 10 2 3 3 2 3 3 2 2" xfId="1454"/>
    <cellStyle name="Normal 10 2 3 3 2 3 3 3" xfId="1455"/>
    <cellStyle name="Normal 10 2 3 3 2 3 4" xfId="1456"/>
    <cellStyle name="Normal 10 2 3 3 2 3 4 2" xfId="1457"/>
    <cellStyle name="Normal 10 2 3 3 2 3 5" xfId="1458"/>
    <cellStyle name="Normal 10 2 3 3 2 4" xfId="1459"/>
    <cellStyle name="Normal 10 2 3 3 2 4 2" xfId="1460"/>
    <cellStyle name="Normal 10 2 3 3 2 4 2 2" xfId="1461"/>
    <cellStyle name="Normal 10 2 3 3 2 4 2 2 2" xfId="1462"/>
    <cellStyle name="Normal 10 2 3 3 2 4 2 3" xfId="1463"/>
    <cellStyle name="Normal 10 2 3 3 2 4 3" xfId="1464"/>
    <cellStyle name="Normal 10 2 3 3 2 4 3 2" xfId="1465"/>
    <cellStyle name="Normal 10 2 3 3 2 4 4" xfId="1466"/>
    <cellStyle name="Normal 10 2 3 3 2 5" xfId="1467"/>
    <cellStyle name="Normal 10 2 3 3 2 5 2" xfId="1468"/>
    <cellStyle name="Normal 10 2 3 3 2 5 2 2" xfId="1469"/>
    <cellStyle name="Normal 10 2 3 3 2 5 3" xfId="1470"/>
    <cellStyle name="Normal 10 2 3 3 2 6" xfId="1471"/>
    <cellStyle name="Normal 10 2 3 3 2 6 2" xfId="1472"/>
    <cellStyle name="Normal 10 2 3 3 2 7" xfId="1473"/>
    <cellStyle name="Normal 10 2 3 3 3" xfId="1474"/>
    <cellStyle name="Normal 10 2 3 3 3 2" xfId="1475"/>
    <cellStyle name="Normal 10 2 3 3 3 2 2" xfId="1476"/>
    <cellStyle name="Normal 10 2 3 3 3 2 2 2" xfId="1477"/>
    <cellStyle name="Normal 10 2 3 3 3 2 2 2 2" xfId="1478"/>
    <cellStyle name="Normal 10 2 3 3 3 2 2 2 2 2" xfId="1479"/>
    <cellStyle name="Normal 10 2 3 3 3 2 2 2 3" xfId="1480"/>
    <cellStyle name="Normal 10 2 3 3 3 2 2 3" xfId="1481"/>
    <cellStyle name="Normal 10 2 3 3 3 2 2 3 2" xfId="1482"/>
    <cellStyle name="Normal 10 2 3 3 3 2 2 4" xfId="1483"/>
    <cellStyle name="Normal 10 2 3 3 3 2 3" xfId="1484"/>
    <cellStyle name="Normal 10 2 3 3 3 2 3 2" xfId="1485"/>
    <cellStyle name="Normal 10 2 3 3 3 2 3 2 2" xfId="1486"/>
    <cellStyle name="Normal 10 2 3 3 3 2 3 3" xfId="1487"/>
    <cellStyle name="Normal 10 2 3 3 3 2 4" xfId="1488"/>
    <cellStyle name="Normal 10 2 3 3 3 2 4 2" xfId="1489"/>
    <cellStyle name="Normal 10 2 3 3 3 2 5" xfId="1490"/>
    <cellStyle name="Normal 10 2 3 3 3 3" xfId="1491"/>
    <cellStyle name="Normal 10 2 3 3 3 3 2" xfId="1492"/>
    <cellStyle name="Normal 10 2 3 3 3 3 2 2" xfId="1493"/>
    <cellStyle name="Normal 10 2 3 3 3 3 2 2 2" xfId="1494"/>
    <cellStyle name="Normal 10 2 3 3 3 3 2 3" xfId="1495"/>
    <cellStyle name="Normal 10 2 3 3 3 3 3" xfId="1496"/>
    <cellStyle name="Normal 10 2 3 3 3 3 3 2" xfId="1497"/>
    <cellStyle name="Normal 10 2 3 3 3 3 4" xfId="1498"/>
    <cellStyle name="Normal 10 2 3 3 3 4" xfId="1499"/>
    <cellStyle name="Normal 10 2 3 3 3 4 2" xfId="1500"/>
    <cellStyle name="Normal 10 2 3 3 3 4 2 2" xfId="1501"/>
    <cellStyle name="Normal 10 2 3 3 3 4 3" xfId="1502"/>
    <cellStyle name="Normal 10 2 3 3 3 5" xfId="1503"/>
    <cellStyle name="Normal 10 2 3 3 3 5 2" xfId="1504"/>
    <cellStyle name="Normal 10 2 3 3 3 6" xfId="1505"/>
    <cellStyle name="Normal 10 2 3 3 4" xfId="1506"/>
    <cellStyle name="Normal 10 2 3 3 4 2" xfId="1507"/>
    <cellStyle name="Normal 10 2 3 3 4 2 2" xfId="1508"/>
    <cellStyle name="Normal 10 2 3 3 4 2 2 2" xfId="1509"/>
    <cellStyle name="Normal 10 2 3 3 4 2 2 2 2" xfId="1510"/>
    <cellStyle name="Normal 10 2 3 3 4 2 2 3" xfId="1511"/>
    <cellStyle name="Normal 10 2 3 3 4 2 3" xfId="1512"/>
    <cellStyle name="Normal 10 2 3 3 4 2 3 2" xfId="1513"/>
    <cellStyle name="Normal 10 2 3 3 4 2 4" xfId="1514"/>
    <cellStyle name="Normal 10 2 3 3 4 3" xfId="1515"/>
    <cellStyle name="Normal 10 2 3 3 4 3 2" xfId="1516"/>
    <cellStyle name="Normal 10 2 3 3 4 3 2 2" xfId="1517"/>
    <cellStyle name="Normal 10 2 3 3 4 3 3" xfId="1518"/>
    <cellStyle name="Normal 10 2 3 3 4 4" xfId="1519"/>
    <cellStyle name="Normal 10 2 3 3 4 4 2" xfId="1520"/>
    <cellStyle name="Normal 10 2 3 3 4 5" xfId="1521"/>
    <cellStyle name="Normal 10 2 3 3 5" xfId="1522"/>
    <cellStyle name="Normal 10 2 3 3 5 2" xfId="1523"/>
    <cellStyle name="Normal 10 2 3 3 5 2 2" xfId="1524"/>
    <cellStyle name="Normal 10 2 3 3 5 2 2 2" xfId="1525"/>
    <cellStyle name="Normal 10 2 3 3 5 2 3" xfId="1526"/>
    <cellStyle name="Normal 10 2 3 3 5 3" xfId="1527"/>
    <cellStyle name="Normal 10 2 3 3 5 3 2" xfId="1528"/>
    <cellStyle name="Normal 10 2 3 3 5 4" xfId="1529"/>
    <cellStyle name="Normal 10 2 3 3 6" xfId="1530"/>
    <cellStyle name="Normal 10 2 3 3 6 2" xfId="1531"/>
    <cellStyle name="Normal 10 2 3 3 6 2 2" xfId="1532"/>
    <cellStyle name="Normal 10 2 3 3 6 3" xfId="1533"/>
    <cellStyle name="Normal 10 2 3 3 7" xfId="1534"/>
    <cellStyle name="Normal 10 2 3 3 7 2" xfId="1535"/>
    <cellStyle name="Normal 10 2 3 3 8" xfId="1536"/>
    <cellStyle name="Normal 10 2 3 4" xfId="1537"/>
    <cellStyle name="Normal 10 2 3 4 2" xfId="1538"/>
    <cellStyle name="Normal 10 2 3 4 2 2" xfId="1539"/>
    <cellStyle name="Normal 10 2 3 4 2 2 2" xfId="1540"/>
    <cellStyle name="Normal 10 2 3 4 2 2 2 2" xfId="1541"/>
    <cellStyle name="Normal 10 2 3 4 2 2 2 2 2" xfId="1542"/>
    <cellStyle name="Normal 10 2 3 4 2 2 2 2 2 2" xfId="1543"/>
    <cellStyle name="Normal 10 2 3 4 2 2 2 2 3" xfId="1544"/>
    <cellStyle name="Normal 10 2 3 4 2 2 2 3" xfId="1545"/>
    <cellStyle name="Normal 10 2 3 4 2 2 2 3 2" xfId="1546"/>
    <cellStyle name="Normal 10 2 3 4 2 2 2 4" xfId="1547"/>
    <cellStyle name="Normal 10 2 3 4 2 2 3" xfId="1548"/>
    <cellStyle name="Normal 10 2 3 4 2 2 3 2" xfId="1549"/>
    <cellStyle name="Normal 10 2 3 4 2 2 3 2 2" xfId="1550"/>
    <cellStyle name="Normal 10 2 3 4 2 2 3 3" xfId="1551"/>
    <cellStyle name="Normal 10 2 3 4 2 2 4" xfId="1552"/>
    <cellStyle name="Normal 10 2 3 4 2 2 4 2" xfId="1553"/>
    <cellStyle name="Normal 10 2 3 4 2 2 5" xfId="1554"/>
    <cellStyle name="Normal 10 2 3 4 2 3" xfId="1555"/>
    <cellStyle name="Normal 10 2 3 4 2 3 2" xfId="1556"/>
    <cellStyle name="Normal 10 2 3 4 2 3 2 2" xfId="1557"/>
    <cellStyle name="Normal 10 2 3 4 2 3 2 2 2" xfId="1558"/>
    <cellStyle name="Normal 10 2 3 4 2 3 2 3" xfId="1559"/>
    <cellStyle name="Normal 10 2 3 4 2 3 3" xfId="1560"/>
    <cellStyle name="Normal 10 2 3 4 2 3 3 2" xfId="1561"/>
    <cellStyle name="Normal 10 2 3 4 2 3 4" xfId="1562"/>
    <cellStyle name="Normal 10 2 3 4 2 4" xfId="1563"/>
    <cellStyle name="Normal 10 2 3 4 2 4 2" xfId="1564"/>
    <cellStyle name="Normal 10 2 3 4 2 4 2 2" xfId="1565"/>
    <cellStyle name="Normal 10 2 3 4 2 4 3" xfId="1566"/>
    <cellStyle name="Normal 10 2 3 4 2 5" xfId="1567"/>
    <cellStyle name="Normal 10 2 3 4 2 5 2" xfId="1568"/>
    <cellStyle name="Normal 10 2 3 4 2 6" xfId="1569"/>
    <cellStyle name="Normal 10 2 3 4 3" xfId="1570"/>
    <cellStyle name="Normal 10 2 3 4 3 2" xfId="1571"/>
    <cellStyle name="Normal 10 2 3 4 3 2 2" xfId="1572"/>
    <cellStyle name="Normal 10 2 3 4 3 2 2 2" xfId="1573"/>
    <cellStyle name="Normal 10 2 3 4 3 2 2 2 2" xfId="1574"/>
    <cellStyle name="Normal 10 2 3 4 3 2 2 3" xfId="1575"/>
    <cellStyle name="Normal 10 2 3 4 3 2 3" xfId="1576"/>
    <cellStyle name="Normal 10 2 3 4 3 2 3 2" xfId="1577"/>
    <cellStyle name="Normal 10 2 3 4 3 2 4" xfId="1578"/>
    <cellStyle name="Normal 10 2 3 4 3 3" xfId="1579"/>
    <cellStyle name="Normal 10 2 3 4 3 3 2" xfId="1580"/>
    <cellStyle name="Normal 10 2 3 4 3 3 2 2" xfId="1581"/>
    <cellStyle name="Normal 10 2 3 4 3 3 3" xfId="1582"/>
    <cellStyle name="Normal 10 2 3 4 3 4" xfId="1583"/>
    <cellStyle name="Normal 10 2 3 4 3 4 2" xfId="1584"/>
    <cellStyle name="Normal 10 2 3 4 3 5" xfId="1585"/>
    <cellStyle name="Normal 10 2 3 4 4" xfId="1586"/>
    <cellStyle name="Normal 10 2 3 4 4 2" xfId="1587"/>
    <cellStyle name="Normal 10 2 3 4 4 2 2" xfId="1588"/>
    <cellStyle name="Normal 10 2 3 4 4 2 2 2" xfId="1589"/>
    <cellStyle name="Normal 10 2 3 4 4 2 3" xfId="1590"/>
    <cellStyle name="Normal 10 2 3 4 4 3" xfId="1591"/>
    <cellStyle name="Normal 10 2 3 4 4 3 2" xfId="1592"/>
    <cellStyle name="Normal 10 2 3 4 4 4" xfId="1593"/>
    <cellStyle name="Normal 10 2 3 4 5" xfId="1594"/>
    <cellStyle name="Normal 10 2 3 4 5 2" xfId="1595"/>
    <cellStyle name="Normal 10 2 3 4 5 2 2" xfId="1596"/>
    <cellStyle name="Normal 10 2 3 4 5 3" xfId="1597"/>
    <cellStyle name="Normal 10 2 3 4 6" xfId="1598"/>
    <cellStyle name="Normal 10 2 3 4 6 2" xfId="1599"/>
    <cellStyle name="Normal 10 2 3 4 7" xfId="1600"/>
    <cellStyle name="Normal 10 2 3 5" xfId="1601"/>
    <cellStyle name="Normal 10 2 3 5 2" xfId="1602"/>
    <cellStyle name="Normal 10 2 3 5 2 2" xfId="1603"/>
    <cellStyle name="Normal 10 2 3 5 2 2 2" xfId="1604"/>
    <cellStyle name="Normal 10 2 3 5 2 2 2 2" xfId="1605"/>
    <cellStyle name="Normal 10 2 3 5 2 2 2 2 2" xfId="1606"/>
    <cellStyle name="Normal 10 2 3 5 2 2 2 3" xfId="1607"/>
    <cellStyle name="Normal 10 2 3 5 2 2 3" xfId="1608"/>
    <cellStyle name="Normal 10 2 3 5 2 2 3 2" xfId="1609"/>
    <cellStyle name="Normal 10 2 3 5 2 2 4" xfId="1610"/>
    <cellStyle name="Normal 10 2 3 5 2 3" xfId="1611"/>
    <cellStyle name="Normal 10 2 3 5 2 3 2" xfId="1612"/>
    <cellStyle name="Normal 10 2 3 5 2 3 2 2" xfId="1613"/>
    <cellStyle name="Normal 10 2 3 5 2 3 3" xfId="1614"/>
    <cellStyle name="Normal 10 2 3 5 2 4" xfId="1615"/>
    <cellStyle name="Normal 10 2 3 5 2 4 2" xfId="1616"/>
    <cellStyle name="Normal 10 2 3 5 2 5" xfId="1617"/>
    <cellStyle name="Normal 10 2 3 5 3" xfId="1618"/>
    <cellStyle name="Normal 10 2 3 5 3 2" xfId="1619"/>
    <cellStyle name="Normal 10 2 3 5 3 2 2" xfId="1620"/>
    <cellStyle name="Normal 10 2 3 5 3 2 2 2" xfId="1621"/>
    <cellStyle name="Normal 10 2 3 5 3 2 3" xfId="1622"/>
    <cellStyle name="Normal 10 2 3 5 3 3" xfId="1623"/>
    <cellStyle name="Normal 10 2 3 5 3 3 2" xfId="1624"/>
    <cellStyle name="Normal 10 2 3 5 3 4" xfId="1625"/>
    <cellStyle name="Normal 10 2 3 5 4" xfId="1626"/>
    <cellStyle name="Normal 10 2 3 5 4 2" xfId="1627"/>
    <cellStyle name="Normal 10 2 3 5 4 2 2" xfId="1628"/>
    <cellStyle name="Normal 10 2 3 5 4 3" xfId="1629"/>
    <cellStyle name="Normal 10 2 3 5 5" xfId="1630"/>
    <cellStyle name="Normal 10 2 3 5 5 2" xfId="1631"/>
    <cellStyle name="Normal 10 2 3 5 6" xfId="1632"/>
    <cellStyle name="Normal 10 2 3 6" xfId="1633"/>
    <cellStyle name="Normal 10 2 3 6 2" xfId="1634"/>
    <cellStyle name="Normal 10 2 3 6 2 2" xfId="1635"/>
    <cellStyle name="Normal 10 2 3 6 2 2 2" xfId="1636"/>
    <cellStyle name="Normal 10 2 3 6 2 2 2 2" xfId="1637"/>
    <cellStyle name="Normal 10 2 3 6 2 2 3" xfId="1638"/>
    <cellStyle name="Normal 10 2 3 6 2 3" xfId="1639"/>
    <cellStyle name="Normal 10 2 3 6 2 3 2" xfId="1640"/>
    <cellStyle name="Normal 10 2 3 6 2 4" xfId="1641"/>
    <cellStyle name="Normal 10 2 3 6 3" xfId="1642"/>
    <cellStyle name="Normal 10 2 3 6 3 2" xfId="1643"/>
    <cellStyle name="Normal 10 2 3 6 3 2 2" xfId="1644"/>
    <cellStyle name="Normal 10 2 3 6 3 3" xfId="1645"/>
    <cellStyle name="Normal 10 2 3 6 4" xfId="1646"/>
    <cellStyle name="Normal 10 2 3 6 4 2" xfId="1647"/>
    <cellStyle name="Normal 10 2 3 6 5" xfId="1648"/>
    <cellStyle name="Normal 10 2 3 7" xfId="1649"/>
    <cellStyle name="Normal 10 2 3 7 2" xfId="1650"/>
    <cellStyle name="Normal 10 2 3 7 2 2" xfId="1651"/>
    <cellStyle name="Normal 10 2 3 7 2 2 2" xfId="1652"/>
    <cellStyle name="Normal 10 2 3 7 2 3" xfId="1653"/>
    <cellStyle name="Normal 10 2 3 7 3" xfId="1654"/>
    <cellStyle name="Normal 10 2 3 7 3 2" xfId="1655"/>
    <cellStyle name="Normal 10 2 3 7 4" xfId="1656"/>
    <cellStyle name="Normal 10 2 3 8" xfId="1657"/>
    <cellStyle name="Normal 10 2 3 8 2" xfId="1658"/>
    <cellStyle name="Normal 10 2 3 8 2 2" xfId="1659"/>
    <cellStyle name="Normal 10 2 3 8 3" xfId="1660"/>
    <cellStyle name="Normal 10 2 3 9" xfId="1661"/>
    <cellStyle name="Normal 10 2 3 9 2" xfId="1662"/>
    <cellStyle name="Normal 10 2 4" xfId="1663"/>
    <cellStyle name="Normal 10 2 4 2" xfId="1664"/>
    <cellStyle name="Normal 10 2 4 2 2" xfId="1665"/>
    <cellStyle name="Normal 10 2 4 2 2 2" xfId="1666"/>
    <cellStyle name="Normal 10 2 4 2 2 2 2" xfId="1667"/>
    <cellStyle name="Normal 10 2 4 2 2 2 2 2" xfId="1668"/>
    <cellStyle name="Normal 10 2 4 2 2 2 2 2 2" xfId="1669"/>
    <cellStyle name="Normal 10 2 4 2 2 2 2 2 2 2" xfId="1670"/>
    <cellStyle name="Normal 10 2 4 2 2 2 2 2 2 2 2" xfId="1671"/>
    <cellStyle name="Normal 10 2 4 2 2 2 2 2 2 3" xfId="1672"/>
    <cellStyle name="Normal 10 2 4 2 2 2 2 2 3" xfId="1673"/>
    <cellStyle name="Normal 10 2 4 2 2 2 2 2 3 2" xfId="1674"/>
    <cellStyle name="Normal 10 2 4 2 2 2 2 2 4" xfId="1675"/>
    <cellStyle name="Normal 10 2 4 2 2 2 2 3" xfId="1676"/>
    <cellStyle name="Normal 10 2 4 2 2 2 2 3 2" xfId="1677"/>
    <cellStyle name="Normal 10 2 4 2 2 2 2 3 2 2" xfId="1678"/>
    <cellStyle name="Normal 10 2 4 2 2 2 2 3 3" xfId="1679"/>
    <cellStyle name="Normal 10 2 4 2 2 2 2 4" xfId="1680"/>
    <cellStyle name="Normal 10 2 4 2 2 2 2 4 2" xfId="1681"/>
    <cellStyle name="Normal 10 2 4 2 2 2 2 5" xfId="1682"/>
    <cellStyle name="Normal 10 2 4 2 2 2 3" xfId="1683"/>
    <cellStyle name="Normal 10 2 4 2 2 2 3 2" xfId="1684"/>
    <cellStyle name="Normal 10 2 4 2 2 2 3 2 2" xfId="1685"/>
    <cellStyle name="Normal 10 2 4 2 2 2 3 2 2 2" xfId="1686"/>
    <cellStyle name="Normal 10 2 4 2 2 2 3 2 3" xfId="1687"/>
    <cellStyle name="Normal 10 2 4 2 2 2 3 3" xfId="1688"/>
    <cellStyle name="Normal 10 2 4 2 2 2 3 3 2" xfId="1689"/>
    <cellStyle name="Normal 10 2 4 2 2 2 3 4" xfId="1690"/>
    <cellStyle name="Normal 10 2 4 2 2 2 4" xfId="1691"/>
    <cellStyle name="Normal 10 2 4 2 2 2 4 2" xfId="1692"/>
    <cellStyle name="Normal 10 2 4 2 2 2 4 2 2" xfId="1693"/>
    <cellStyle name="Normal 10 2 4 2 2 2 4 3" xfId="1694"/>
    <cellStyle name="Normal 10 2 4 2 2 2 5" xfId="1695"/>
    <cellStyle name="Normal 10 2 4 2 2 2 5 2" xfId="1696"/>
    <cellStyle name="Normal 10 2 4 2 2 2 6" xfId="1697"/>
    <cellStyle name="Normal 10 2 4 2 2 3" xfId="1698"/>
    <cellStyle name="Normal 10 2 4 2 2 3 2" xfId="1699"/>
    <cellStyle name="Normal 10 2 4 2 2 3 2 2" xfId="1700"/>
    <cellStyle name="Normal 10 2 4 2 2 3 2 2 2" xfId="1701"/>
    <cellStyle name="Normal 10 2 4 2 2 3 2 2 2 2" xfId="1702"/>
    <cellStyle name="Normal 10 2 4 2 2 3 2 2 3" xfId="1703"/>
    <cellStyle name="Normal 10 2 4 2 2 3 2 3" xfId="1704"/>
    <cellStyle name="Normal 10 2 4 2 2 3 2 3 2" xfId="1705"/>
    <cellStyle name="Normal 10 2 4 2 2 3 2 4" xfId="1706"/>
    <cellStyle name="Normal 10 2 4 2 2 3 3" xfId="1707"/>
    <cellStyle name="Normal 10 2 4 2 2 3 3 2" xfId="1708"/>
    <cellStyle name="Normal 10 2 4 2 2 3 3 2 2" xfId="1709"/>
    <cellStyle name="Normal 10 2 4 2 2 3 3 3" xfId="1710"/>
    <cellStyle name="Normal 10 2 4 2 2 3 4" xfId="1711"/>
    <cellStyle name="Normal 10 2 4 2 2 3 4 2" xfId="1712"/>
    <cellStyle name="Normal 10 2 4 2 2 3 5" xfId="1713"/>
    <cellStyle name="Normal 10 2 4 2 2 4" xfId="1714"/>
    <cellStyle name="Normal 10 2 4 2 2 4 2" xfId="1715"/>
    <cellStyle name="Normal 10 2 4 2 2 4 2 2" xfId="1716"/>
    <cellStyle name="Normal 10 2 4 2 2 4 2 2 2" xfId="1717"/>
    <cellStyle name="Normal 10 2 4 2 2 4 2 3" xfId="1718"/>
    <cellStyle name="Normal 10 2 4 2 2 4 3" xfId="1719"/>
    <cellStyle name="Normal 10 2 4 2 2 4 3 2" xfId="1720"/>
    <cellStyle name="Normal 10 2 4 2 2 4 4" xfId="1721"/>
    <cellStyle name="Normal 10 2 4 2 2 5" xfId="1722"/>
    <cellStyle name="Normal 10 2 4 2 2 5 2" xfId="1723"/>
    <cellStyle name="Normal 10 2 4 2 2 5 2 2" xfId="1724"/>
    <cellStyle name="Normal 10 2 4 2 2 5 3" xfId="1725"/>
    <cellStyle name="Normal 10 2 4 2 2 6" xfId="1726"/>
    <cellStyle name="Normal 10 2 4 2 2 6 2" xfId="1727"/>
    <cellStyle name="Normal 10 2 4 2 2 7" xfId="1728"/>
    <cellStyle name="Normal 10 2 4 2 3" xfId="1729"/>
    <cellStyle name="Normal 10 2 4 2 3 2" xfId="1730"/>
    <cellStyle name="Normal 10 2 4 2 3 2 2" xfId="1731"/>
    <cellStyle name="Normal 10 2 4 2 3 2 2 2" xfId="1732"/>
    <cellStyle name="Normal 10 2 4 2 3 2 2 2 2" xfId="1733"/>
    <cellStyle name="Normal 10 2 4 2 3 2 2 2 2 2" xfId="1734"/>
    <cellStyle name="Normal 10 2 4 2 3 2 2 2 3" xfId="1735"/>
    <cellStyle name="Normal 10 2 4 2 3 2 2 3" xfId="1736"/>
    <cellStyle name="Normal 10 2 4 2 3 2 2 3 2" xfId="1737"/>
    <cellStyle name="Normal 10 2 4 2 3 2 2 4" xfId="1738"/>
    <cellStyle name="Normal 10 2 4 2 3 2 3" xfId="1739"/>
    <cellStyle name="Normal 10 2 4 2 3 2 3 2" xfId="1740"/>
    <cellStyle name="Normal 10 2 4 2 3 2 3 2 2" xfId="1741"/>
    <cellStyle name="Normal 10 2 4 2 3 2 3 3" xfId="1742"/>
    <cellStyle name="Normal 10 2 4 2 3 2 4" xfId="1743"/>
    <cellStyle name="Normal 10 2 4 2 3 2 4 2" xfId="1744"/>
    <cellStyle name="Normal 10 2 4 2 3 2 5" xfId="1745"/>
    <cellStyle name="Normal 10 2 4 2 3 3" xfId="1746"/>
    <cellStyle name="Normal 10 2 4 2 3 3 2" xfId="1747"/>
    <cellStyle name="Normal 10 2 4 2 3 3 2 2" xfId="1748"/>
    <cellStyle name="Normal 10 2 4 2 3 3 2 2 2" xfId="1749"/>
    <cellStyle name="Normal 10 2 4 2 3 3 2 3" xfId="1750"/>
    <cellStyle name="Normal 10 2 4 2 3 3 3" xfId="1751"/>
    <cellStyle name="Normal 10 2 4 2 3 3 3 2" xfId="1752"/>
    <cellStyle name="Normal 10 2 4 2 3 3 4" xfId="1753"/>
    <cellStyle name="Normal 10 2 4 2 3 4" xfId="1754"/>
    <cellStyle name="Normal 10 2 4 2 3 4 2" xfId="1755"/>
    <cellStyle name="Normal 10 2 4 2 3 4 2 2" xfId="1756"/>
    <cellStyle name="Normal 10 2 4 2 3 4 3" xfId="1757"/>
    <cellStyle name="Normal 10 2 4 2 3 5" xfId="1758"/>
    <cellStyle name="Normal 10 2 4 2 3 5 2" xfId="1759"/>
    <cellStyle name="Normal 10 2 4 2 3 6" xfId="1760"/>
    <cellStyle name="Normal 10 2 4 2 4" xfId="1761"/>
    <cellStyle name="Normal 10 2 4 2 4 2" xfId="1762"/>
    <cellStyle name="Normal 10 2 4 2 4 2 2" xfId="1763"/>
    <cellStyle name="Normal 10 2 4 2 4 2 2 2" xfId="1764"/>
    <cellStyle name="Normal 10 2 4 2 4 2 2 2 2" xfId="1765"/>
    <cellStyle name="Normal 10 2 4 2 4 2 2 3" xfId="1766"/>
    <cellStyle name="Normal 10 2 4 2 4 2 3" xfId="1767"/>
    <cellStyle name="Normal 10 2 4 2 4 2 3 2" xfId="1768"/>
    <cellStyle name="Normal 10 2 4 2 4 2 4" xfId="1769"/>
    <cellStyle name="Normal 10 2 4 2 4 3" xfId="1770"/>
    <cellStyle name="Normal 10 2 4 2 4 3 2" xfId="1771"/>
    <cellStyle name="Normal 10 2 4 2 4 3 2 2" xfId="1772"/>
    <cellStyle name="Normal 10 2 4 2 4 3 3" xfId="1773"/>
    <cellStyle name="Normal 10 2 4 2 4 4" xfId="1774"/>
    <cellStyle name="Normal 10 2 4 2 4 4 2" xfId="1775"/>
    <cellStyle name="Normal 10 2 4 2 4 5" xfId="1776"/>
    <cellStyle name="Normal 10 2 4 2 5" xfId="1777"/>
    <cellStyle name="Normal 10 2 4 2 5 2" xfId="1778"/>
    <cellStyle name="Normal 10 2 4 2 5 2 2" xfId="1779"/>
    <cellStyle name="Normal 10 2 4 2 5 2 2 2" xfId="1780"/>
    <cellStyle name="Normal 10 2 4 2 5 2 3" xfId="1781"/>
    <cellStyle name="Normal 10 2 4 2 5 3" xfId="1782"/>
    <cellStyle name="Normal 10 2 4 2 5 3 2" xfId="1783"/>
    <cellStyle name="Normal 10 2 4 2 5 4" xfId="1784"/>
    <cellStyle name="Normal 10 2 4 2 6" xfId="1785"/>
    <cellStyle name="Normal 10 2 4 2 6 2" xfId="1786"/>
    <cellStyle name="Normal 10 2 4 2 6 2 2" xfId="1787"/>
    <cellStyle name="Normal 10 2 4 2 6 3" xfId="1788"/>
    <cellStyle name="Normal 10 2 4 2 7" xfId="1789"/>
    <cellStyle name="Normal 10 2 4 2 7 2" xfId="1790"/>
    <cellStyle name="Normal 10 2 4 2 8" xfId="1791"/>
    <cellStyle name="Normal 10 2 4 3" xfId="1792"/>
    <cellStyle name="Normal 10 2 4 3 2" xfId="1793"/>
    <cellStyle name="Normal 10 2 4 3 2 2" xfId="1794"/>
    <cellStyle name="Normal 10 2 4 3 2 2 2" xfId="1795"/>
    <cellStyle name="Normal 10 2 4 3 2 2 2 2" xfId="1796"/>
    <cellStyle name="Normal 10 2 4 3 2 2 2 2 2" xfId="1797"/>
    <cellStyle name="Normal 10 2 4 3 2 2 2 2 2 2" xfId="1798"/>
    <cellStyle name="Normal 10 2 4 3 2 2 2 2 3" xfId="1799"/>
    <cellStyle name="Normal 10 2 4 3 2 2 2 3" xfId="1800"/>
    <cellStyle name="Normal 10 2 4 3 2 2 2 3 2" xfId="1801"/>
    <cellStyle name="Normal 10 2 4 3 2 2 2 4" xfId="1802"/>
    <cellStyle name="Normal 10 2 4 3 2 2 3" xfId="1803"/>
    <cellStyle name="Normal 10 2 4 3 2 2 3 2" xfId="1804"/>
    <cellStyle name="Normal 10 2 4 3 2 2 3 2 2" xfId="1805"/>
    <cellStyle name="Normal 10 2 4 3 2 2 3 3" xfId="1806"/>
    <cellStyle name="Normal 10 2 4 3 2 2 4" xfId="1807"/>
    <cellStyle name="Normal 10 2 4 3 2 2 4 2" xfId="1808"/>
    <cellStyle name="Normal 10 2 4 3 2 2 5" xfId="1809"/>
    <cellStyle name="Normal 10 2 4 3 2 3" xfId="1810"/>
    <cellStyle name="Normal 10 2 4 3 2 3 2" xfId="1811"/>
    <cellStyle name="Normal 10 2 4 3 2 3 2 2" xfId="1812"/>
    <cellStyle name="Normal 10 2 4 3 2 3 2 2 2" xfId="1813"/>
    <cellStyle name="Normal 10 2 4 3 2 3 2 3" xfId="1814"/>
    <cellStyle name="Normal 10 2 4 3 2 3 3" xfId="1815"/>
    <cellStyle name="Normal 10 2 4 3 2 3 3 2" xfId="1816"/>
    <cellStyle name="Normal 10 2 4 3 2 3 4" xfId="1817"/>
    <cellStyle name="Normal 10 2 4 3 2 4" xfId="1818"/>
    <cellStyle name="Normal 10 2 4 3 2 4 2" xfId="1819"/>
    <cellStyle name="Normal 10 2 4 3 2 4 2 2" xfId="1820"/>
    <cellStyle name="Normal 10 2 4 3 2 4 3" xfId="1821"/>
    <cellStyle name="Normal 10 2 4 3 2 5" xfId="1822"/>
    <cellStyle name="Normal 10 2 4 3 2 5 2" xfId="1823"/>
    <cellStyle name="Normal 10 2 4 3 2 6" xfId="1824"/>
    <cellStyle name="Normal 10 2 4 3 3" xfId="1825"/>
    <cellStyle name="Normal 10 2 4 3 3 2" xfId="1826"/>
    <cellStyle name="Normal 10 2 4 3 3 2 2" xfId="1827"/>
    <cellStyle name="Normal 10 2 4 3 3 2 2 2" xfId="1828"/>
    <cellStyle name="Normal 10 2 4 3 3 2 2 2 2" xfId="1829"/>
    <cellStyle name="Normal 10 2 4 3 3 2 2 3" xfId="1830"/>
    <cellStyle name="Normal 10 2 4 3 3 2 3" xfId="1831"/>
    <cellStyle name="Normal 10 2 4 3 3 2 3 2" xfId="1832"/>
    <cellStyle name="Normal 10 2 4 3 3 2 4" xfId="1833"/>
    <cellStyle name="Normal 10 2 4 3 3 3" xfId="1834"/>
    <cellStyle name="Normal 10 2 4 3 3 3 2" xfId="1835"/>
    <cellStyle name="Normal 10 2 4 3 3 3 2 2" xfId="1836"/>
    <cellStyle name="Normal 10 2 4 3 3 3 3" xfId="1837"/>
    <cellStyle name="Normal 10 2 4 3 3 4" xfId="1838"/>
    <cellStyle name="Normal 10 2 4 3 3 4 2" xfId="1839"/>
    <cellStyle name="Normal 10 2 4 3 3 5" xfId="1840"/>
    <cellStyle name="Normal 10 2 4 3 4" xfId="1841"/>
    <cellStyle name="Normal 10 2 4 3 4 2" xfId="1842"/>
    <cellStyle name="Normal 10 2 4 3 4 2 2" xfId="1843"/>
    <cellStyle name="Normal 10 2 4 3 4 2 2 2" xfId="1844"/>
    <cellStyle name="Normal 10 2 4 3 4 2 3" xfId="1845"/>
    <cellStyle name="Normal 10 2 4 3 4 3" xfId="1846"/>
    <cellStyle name="Normal 10 2 4 3 4 3 2" xfId="1847"/>
    <cellStyle name="Normal 10 2 4 3 4 4" xfId="1848"/>
    <cellStyle name="Normal 10 2 4 3 5" xfId="1849"/>
    <cellStyle name="Normal 10 2 4 3 5 2" xfId="1850"/>
    <cellStyle name="Normal 10 2 4 3 5 2 2" xfId="1851"/>
    <cellStyle name="Normal 10 2 4 3 5 3" xfId="1852"/>
    <cellStyle name="Normal 10 2 4 3 6" xfId="1853"/>
    <cellStyle name="Normal 10 2 4 3 6 2" xfId="1854"/>
    <cellStyle name="Normal 10 2 4 3 7" xfId="1855"/>
    <cellStyle name="Normal 10 2 4 4" xfId="1856"/>
    <cellStyle name="Normal 10 2 4 4 2" xfId="1857"/>
    <cellStyle name="Normal 10 2 4 4 2 2" xfId="1858"/>
    <cellStyle name="Normal 10 2 4 4 2 2 2" xfId="1859"/>
    <cellStyle name="Normal 10 2 4 4 2 2 2 2" xfId="1860"/>
    <cellStyle name="Normal 10 2 4 4 2 2 2 2 2" xfId="1861"/>
    <cellStyle name="Normal 10 2 4 4 2 2 2 3" xfId="1862"/>
    <cellStyle name="Normal 10 2 4 4 2 2 3" xfId="1863"/>
    <cellStyle name="Normal 10 2 4 4 2 2 3 2" xfId="1864"/>
    <cellStyle name="Normal 10 2 4 4 2 2 4" xfId="1865"/>
    <cellStyle name="Normal 10 2 4 4 2 3" xfId="1866"/>
    <cellStyle name="Normal 10 2 4 4 2 3 2" xfId="1867"/>
    <cellStyle name="Normal 10 2 4 4 2 3 2 2" xfId="1868"/>
    <cellStyle name="Normal 10 2 4 4 2 3 3" xfId="1869"/>
    <cellStyle name="Normal 10 2 4 4 2 4" xfId="1870"/>
    <cellStyle name="Normal 10 2 4 4 2 4 2" xfId="1871"/>
    <cellStyle name="Normal 10 2 4 4 2 5" xfId="1872"/>
    <cellStyle name="Normal 10 2 4 4 3" xfId="1873"/>
    <cellStyle name="Normal 10 2 4 4 3 2" xfId="1874"/>
    <cellStyle name="Normal 10 2 4 4 3 2 2" xfId="1875"/>
    <cellStyle name="Normal 10 2 4 4 3 2 2 2" xfId="1876"/>
    <cellStyle name="Normal 10 2 4 4 3 2 3" xfId="1877"/>
    <cellStyle name="Normal 10 2 4 4 3 3" xfId="1878"/>
    <cellStyle name="Normal 10 2 4 4 3 3 2" xfId="1879"/>
    <cellStyle name="Normal 10 2 4 4 3 4" xfId="1880"/>
    <cellStyle name="Normal 10 2 4 4 4" xfId="1881"/>
    <cellStyle name="Normal 10 2 4 4 4 2" xfId="1882"/>
    <cellStyle name="Normal 10 2 4 4 4 2 2" xfId="1883"/>
    <cellStyle name="Normal 10 2 4 4 4 3" xfId="1884"/>
    <cellStyle name="Normal 10 2 4 4 5" xfId="1885"/>
    <cellStyle name="Normal 10 2 4 4 5 2" xfId="1886"/>
    <cellStyle name="Normal 10 2 4 4 6" xfId="1887"/>
    <cellStyle name="Normal 10 2 4 5" xfId="1888"/>
    <cellStyle name="Normal 10 2 4 5 2" xfId="1889"/>
    <cellStyle name="Normal 10 2 4 5 2 2" xfId="1890"/>
    <cellStyle name="Normal 10 2 4 5 2 2 2" xfId="1891"/>
    <cellStyle name="Normal 10 2 4 5 2 2 2 2" xfId="1892"/>
    <cellStyle name="Normal 10 2 4 5 2 2 3" xfId="1893"/>
    <cellStyle name="Normal 10 2 4 5 2 3" xfId="1894"/>
    <cellStyle name="Normal 10 2 4 5 2 3 2" xfId="1895"/>
    <cellStyle name="Normal 10 2 4 5 2 4" xfId="1896"/>
    <cellStyle name="Normal 10 2 4 5 3" xfId="1897"/>
    <cellStyle name="Normal 10 2 4 5 3 2" xfId="1898"/>
    <cellStyle name="Normal 10 2 4 5 3 2 2" xfId="1899"/>
    <cellStyle name="Normal 10 2 4 5 3 3" xfId="1900"/>
    <cellStyle name="Normal 10 2 4 5 4" xfId="1901"/>
    <cellStyle name="Normal 10 2 4 5 4 2" xfId="1902"/>
    <cellStyle name="Normal 10 2 4 5 5" xfId="1903"/>
    <cellStyle name="Normal 10 2 4 6" xfId="1904"/>
    <cellStyle name="Normal 10 2 4 6 2" xfId="1905"/>
    <cellStyle name="Normal 10 2 4 6 2 2" xfId="1906"/>
    <cellStyle name="Normal 10 2 4 6 2 2 2" xfId="1907"/>
    <cellStyle name="Normal 10 2 4 6 2 3" xfId="1908"/>
    <cellStyle name="Normal 10 2 4 6 3" xfId="1909"/>
    <cellStyle name="Normal 10 2 4 6 3 2" xfId="1910"/>
    <cellStyle name="Normal 10 2 4 6 4" xfId="1911"/>
    <cellStyle name="Normal 10 2 4 7" xfId="1912"/>
    <cellStyle name="Normal 10 2 4 7 2" xfId="1913"/>
    <cellStyle name="Normal 10 2 4 7 2 2" xfId="1914"/>
    <cellStyle name="Normal 10 2 4 7 3" xfId="1915"/>
    <cellStyle name="Normal 10 2 4 8" xfId="1916"/>
    <cellStyle name="Normal 10 2 4 8 2" xfId="1917"/>
    <cellStyle name="Normal 10 2 4 9" xfId="1918"/>
    <cellStyle name="Normal 10 2 5" xfId="1919"/>
    <cellStyle name="Normal 10 2 5 2" xfId="1920"/>
    <cellStyle name="Normal 10 2 5 2 2" xfId="1921"/>
    <cellStyle name="Normal 10 2 5 2 2 2" xfId="1922"/>
    <cellStyle name="Normal 10 2 5 2 2 2 2" xfId="1923"/>
    <cellStyle name="Normal 10 2 5 2 2 2 2 2" xfId="1924"/>
    <cellStyle name="Normal 10 2 5 2 2 2 2 2 2" xfId="1925"/>
    <cellStyle name="Normal 10 2 5 2 2 2 2 2 2 2" xfId="1926"/>
    <cellStyle name="Normal 10 2 5 2 2 2 2 2 3" xfId="1927"/>
    <cellStyle name="Normal 10 2 5 2 2 2 2 3" xfId="1928"/>
    <cellStyle name="Normal 10 2 5 2 2 2 2 3 2" xfId="1929"/>
    <cellStyle name="Normal 10 2 5 2 2 2 2 4" xfId="1930"/>
    <cellStyle name="Normal 10 2 5 2 2 2 3" xfId="1931"/>
    <cellStyle name="Normal 10 2 5 2 2 2 3 2" xfId="1932"/>
    <cellStyle name="Normal 10 2 5 2 2 2 3 2 2" xfId="1933"/>
    <cellStyle name="Normal 10 2 5 2 2 2 3 3" xfId="1934"/>
    <cellStyle name="Normal 10 2 5 2 2 2 4" xfId="1935"/>
    <cellStyle name="Normal 10 2 5 2 2 2 4 2" xfId="1936"/>
    <cellStyle name="Normal 10 2 5 2 2 2 5" xfId="1937"/>
    <cellStyle name="Normal 10 2 5 2 2 3" xfId="1938"/>
    <cellStyle name="Normal 10 2 5 2 2 3 2" xfId="1939"/>
    <cellStyle name="Normal 10 2 5 2 2 3 2 2" xfId="1940"/>
    <cellStyle name="Normal 10 2 5 2 2 3 2 2 2" xfId="1941"/>
    <cellStyle name="Normal 10 2 5 2 2 3 2 3" xfId="1942"/>
    <cellStyle name="Normal 10 2 5 2 2 3 3" xfId="1943"/>
    <cellStyle name="Normal 10 2 5 2 2 3 3 2" xfId="1944"/>
    <cellStyle name="Normal 10 2 5 2 2 3 4" xfId="1945"/>
    <cellStyle name="Normal 10 2 5 2 2 4" xfId="1946"/>
    <cellStyle name="Normal 10 2 5 2 2 4 2" xfId="1947"/>
    <cellStyle name="Normal 10 2 5 2 2 4 2 2" xfId="1948"/>
    <cellStyle name="Normal 10 2 5 2 2 4 3" xfId="1949"/>
    <cellStyle name="Normal 10 2 5 2 2 5" xfId="1950"/>
    <cellStyle name="Normal 10 2 5 2 2 5 2" xfId="1951"/>
    <cellStyle name="Normal 10 2 5 2 2 6" xfId="1952"/>
    <cellStyle name="Normal 10 2 5 2 3" xfId="1953"/>
    <cellStyle name="Normal 10 2 5 2 3 2" xfId="1954"/>
    <cellStyle name="Normal 10 2 5 2 3 2 2" xfId="1955"/>
    <cellStyle name="Normal 10 2 5 2 3 2 2 2" xfId="1956"/>
    <cellStyle name="Normal 10 2 5 2 3 2 2 2 2" xfId="1957"/>
    <cellStyle name="Normal 10 2 5 2 3 2 2 3" xfId="1958"/>
    <cellStyle name="Normal 10 2 5 2 3 2 3" xfId="1959"/>
    <cellStyle name="Normal 10 2 5 2 3 2 3 2" xfId="1960"/>
    <cellStyle name="Normal 10 2 5 2 3 2 4" xfId="1961"/>
    <cellStyle name="Normal 10 2 5 2 3 3" xfId="1962"/>
    <cellStyle name="Normal 10 2 5 2 3 3 2" xfId="1963"/>
    <cellStyle name="Normal 10 2 5 2 3 3 2 2" xfId="1964"/>
    <cellStyle name="Normal 10 2 5 2 3 3 3" xfId="1965"/>
    <cellStyle name="Normal 10 2 5 2 3 4" xfId="1966"/>
    <cellStyle name="Normal 10 2 5 2 3 4 2" xfId="1967"/>
    <cellStyle name="Normal 10 2 5 2 3 5" xfId="1968"/>
    <cellStyle name="Normal 10 2 5 2 4" xfId="1969"/>
    <cellStyle name="Normal 10 2 5 2 4 2" xfId="1970"/>
    <cellStyle name="Normal 10 2 5 2 4 2 2" xfId="1971"/>
    <cellStyle name="Normal 10 2 5 2 4 2 2 2" xfId="1972"/>
    <cellStyle name="Normal 10 2 5 2 4 2 3" xfId="1973"/>
    <cellStyle name="Normal 10 2 5 2 4 3" xfId="1974"/>
    <cellStyle name="Normal 10 2 5 2 4 3 2" xfId="1975"/>
    <cellStyle name="Normal 10 2 5 2 4 4" xfId="1976"/>
    <cellStyle name="Normal 10 2 5 2 5" xfId="1977"/>
    <cellStyle name="Normal 10 2 5 2 5 2" xfId="1978"/>
    <cellStyle name="Normal 10 2 5 2 5 2 2" xfId="1979"/>
    <cellStyle name="Normal 10 2 5 2 5 3" xfId="1980"/>
    <cellStyle name="Normal 10 2 5 2 6" xfId="1981"/>
    <cellStyle name="Normal 10 2 5 2 6 2" xfId="1982"/>
    <cellStyle name="Normal 10 2 5 2 7" xfId="1983"/>
    <cellStyle name="Normal 10 2 5 3" xfId="1984"/>
    <cellStyle name="Normal 10 2 5 3 2" xfId="1985"/>
    <cellStyle name="Normal 10 2 5 3 2 2" xfId="1986"/>
    <cellStyle name="Normal 10 2 5 3 2 2 2" xfId="1987"/>
    <cellStyle name="Normal 10 2 5 3 2 2 2 2" xfId="1988"/>
    <cellStyle name="Normal 10 2 5 3 2 2 2 2 2" xfId="1989"/>
    <cellStyle name="Normal 10 2 5 3 2 2 2 3" xfId="1990"/>
    <cellStyle name="Normal 10 2 5 3 2 2 3" xfId="1991"/>
    <cellStyle name="Normal 10 2 5 3 2 2 3 2" xfId="1992"/>
    <cellStyle name="Normal 10 2 5 3 2 2 4" xfId="1993"/>
    <cellStyle name="Normal 10 2 5 3 2 3" xfId="1994"/>
    <cellStyle name="Normal 10 2 5 3 2 3 2" xfId="1995"/>
    <cellStyle name="Normal 10 2 5 3 2 3 2 2" xfId="1996"/>
    <cellStyle name="Normal 10 2 5 3 2 3 3" xfId="1997"/>
    <cellStyle name="Normal 10 2 5 3 2 4" xfId="1998"/>
    <cellStyle name="Normal 10 2 5 3 2 4 2" xfId="1999"/>
    <cellStyle name="Normal 10 2 5 3 2 5" xfId="2000"/>
    <cellStyle name="Normal 10 2 5 3 3" xfId="2001"/>
    <cellStyle name="Normal 10 2 5 3 3 2" xfId="2002"/>
    <cellStyle name="Normal 10 2 5 3 3 2 2" xfId="2003"/>
    <cellStyle name="Normal 10 2 5 3 3 2 2 2" xfId="2004"/>
    <cellStyle name="Normal 10 2 5 3 3 2 3" xfId="2005"/>
    <cellStyle name="Normal 10 2 5 3 3 3" xfId="2006"/>
    <cellStyle name="Normal 10 2 5 3 3 3 2" xfId="2007"/>
    <cellStyle name="Normal 10 2 5 3 3 4" xfId="2008"/>
    <cellStyle name="Normal 10 2 5 3 4" xfId="2009"/>
    <cellStyle name="Normal 10 2 5 3 4 2" xfId="2010"/>
    <cellStyle name="Normal 10 2 5 3 4 2 2" xfId="2011"/>
    <cellStyle name="Normal 10 2 5 3 4 3" xfId="2012"/>
    <cellStyle name="Normal 10 2 5 3 5" xfId="2013"/>
    <cellStyle name="Normal 10 2 5 3 5 2" xfId="2014"/>
    <cellStyle name="Normal 10 2 5 3 6" xfId="2015"/>
    <cellStyle name="Normal 10 2 5 4" xfId="2016"/>
    <cellStyle name="Normal 10 2 5 4 2" xfId="2017"/>
    <cellStyle name="Normal 10 2 5 4 2 2" xfId="2018"/>
    <cellStyle name="Normal 10 2 5 4 2 2 2" xfId="2019"/>
    <cellStyle name="Normal 10 2 5 4 2 2 2 2" xfId="2020"/>
    <cellStyle name="Normal 10 2 5 4 2 2 3" xfId="2021"/>
    <cellStyle name="Normal 10 2 5 4 2 3" xfId="2022"/>
    <cellStyle name="Normal 10 2 5 4 2 3 2" xfId="2023"/>
    <cellStyle name="Normal 10 2 5 4 2 4" xfId="2024"/>
    <cellStyle name="Normal 10 2 5 4 3" xfId="2025"/>
    <cellStyle name="Normal 10 2 5 4 3 2" xfId="2026"/>
    <cellStyle name="Normal 10 2 5 4 3 2 2" xfId="2027"/>
    <cellStyle name="Normal 10 2 5 4 3 3" xfId="2028"/>
    <cellStyle name="Normal 10 2 5 4 4" xfId="2029"/>
    <cellStyle name="Normal 10 2 5 4 4 2" xfId="2030"/>
    <cellStyle name="Normal 10 2 5 4 5" xfId="2031"/>
    <cellStyle name="Normal 10 2 5 5" xfId="2032"/>
    <cellStyle name="Normal 10 2 5 5 2" xfId="2033"/>
    <cellStyle name="Normal 10 2 5 5 2 2" xfId="2034"/>
    <cellStyle name="Normal 10 2 5 5 2 2 2" xfId="2035"/>
    <cellStyle name="Normal 10 2 5 5 2 3" xfId="2036"/>
    <cellStyle name="Normal 10 2 5 5 3" xfId="2037"/>
    <cellStyle name="Normal 10 2 5 5 3 2" xfId="2038"/>
    <cellStyle name="Normal 10 2 5 5 4" xfId="2039"/>
    <cellStyle name="Normal 10 2 5 6" xfId="2040"/>
    <cellStyle name="Normal 10 2 5 6 2" xfId="2041"/>
    <cellStyle name="Normal 10 2 5 6 2 2" xfId="2042"/>
    <cellStyle name="Normal 10 2 5 6 3" xfId="2043"/>
    <cellStyle name="Normal 10 2 5 7" xfId="2044"/>
    <cellStyle name="Normal 10 2 5 7 2" xfId="2045"/>
    <cellStyle name="Normal 10 2 5 8" xfId="2046"/>
    <cellStyle name="Normal 10 2 6" xfId="2047"/>
    <cellStyle name="Normal 10 2 6 2" xfId="2048"/>
    <cellStyle name="Normal 10 2 6 2 2" xfId="2049"/>
    <cellStyle name="Normal 10 2 6 2 2 2" xfId="2050"/>
    <cellStyle name="Normal 10 2 6 2 2 2 2" xfId="2051"/>
    <cellStyle name="Normal 10 2 6 2 2 2 2 2" xfId="2052"/>
    <cellStyle name="Normal 10 2 6 2 2 2 2 2 2" xfId="2053"/>
    <cellStyle name="Normal 10 2 6 2 2 2 2 3" xfId="2054"/>
    <cellStyle name="Normal 10 2 6 2 2 2 3" xfId="2055"/>
    <cellStyle name="Normal 10 2 6 2 2 2 3 2" xfId="2056"/>
    <cellStyle name="Normal 10 2 6 2 2 2 4" xfId="2057"/>
    <cellStyle name="Normal 10 2 6 2 2 3" xfId="2058"/>
    <cellStyle name="Normal 10 2 6 2 2 3 2" xfId="2059"/>
    <cellStyle name="Normal 10 2 6 2 2 3 2 2" xfId="2060"/>
    <cellStyle name="Normal 10 2 6 2 2 3 3" xfId="2061"/>
    <cellStyle name="Normal 10 2 6 2 2 4" xfId="2062"/>
    <cellStyle name="Normal 10 2 6 2 2 4 2" xfId="2063"/>
    <cellStyle name="Normal 10 2 6 2 2 5" xfId="2064"/>
    <cellStyle name="Normal 10 2 6 2 3" xfId="2065"/>
    <cellStyle name="Normal 10 2 6 2 3 2" xfId="2066"/>
    <cellStyle name="Normal 10 2 6 2 3 2 2" xfId="2067"/>
    <cellStyle name="Normal 10 2 6 2 3 2 2 2" xfId="2068"/>
    <cellStyle name="Normal 10 2 6 2 3 2 3" xfId="2069"/>
    <cellStyle name="Normal 10 2 6 2 3 3" xfId="2070"/>
    <cellStyle name="Normal 10 2 6 2 3 3 2" xfId="2071"/>
    <cellStyle name="Normal 10 2 6 2 3 4" xfId="2072"/>
    <cellStyle name="Normal 10 2 6 2 4" xfId="2073"/>
    <cellStyle name="Normal 10 2 6 2 4 2" xfId="2074"/>
    <cellStyle name="Normal 10 2 6 2 4 2 2" xfId="2075"/>
    <cellStyle name="Normal 10 2 6 2 4 3" xfId="2076"/>
    <cellStyle name="Normal 10 2 6 2 5" xfId="2077"/>
    <cellStyle name="Normal 10 2 6 2 5 2" xfId="2078"/>
    <cellStyle name="Normal 10 2 6 2 6" xfId="2079"/>
    <cellStyle name="Normal 10 2 6 3" xfId="2080"/>
    <cellStyle name="Normal 10 2 6 3 2" xfId="2081"/>
    <cellStyle name="Normal 10 2 6 3 2 2" xfId="2082"/>
    <cellStyle name="Normal 10 2 6 3 2 2 2" xfId="2083"/>
    <cellStyle name="Normal 10 2 6 3 2 2 2 2" xfId="2084"/>
    <cellStyle name="Normal 10 2 6 3 2 2 3" xfId="2085"/>
    <cellStyle name="Normal 10 2 6 3 2 3" xfId="2086"/>
    <cellStyle name="Normal 10 2 6 3 2 3 2" xfId="2087"/>
    <cellStyle name="Normal 10 2 6 3 2 4" xfId="2088"/>
    <cellStyle name="Normal 10 2 6 3 3" xfId="2089"/>
    <cellStyle name="Normal 10 2 6 3 3 2" xfId="2090"/>
    <cellStyle name="Normal 10 2 6 3 3 2 2" xfId="2091"/>
    <cellStyle name="Normal 10 2 6 3 3 3" xfId="2092"/>
    <cellStyle name="Normal 10 2 6 3 4" xfId="2093"/>
    <cellStyle name="Normal 10 2 6 3 4 2" xfId="2094"/>
    <cellStyle name="Normal 10 2 6 3 5" xfId="2095"/>
    <cellStyle name="Normal 10 2 6 4" xfId="2096"/>
    <cellStyle name="Normal 10 2 6 4 2" xfId="2097"/>
    <cellStyle name="Normal 10 2 6 4 2 2" xfId="2098"/>
    <cellStyle name="Normal 10 2 6 4 2 2 2" xfId="2099"/>
    <cellStyle name="Normal 10 2 6 4 2 3" xfId="2100"/>
    <cellStyle name="Normal 10 2 6 4 3" xfId="2101"/>
    <cellStyle name="Normal 10 2 6 4 3 2" xfId="2102"/>
    <cellStyle name="Normal 10 2 6 4 4" xfId="2103"/>
    <cellStyle name="Normal 10 2 6 5" xfId="2104"/>
    <cellStyle name="Normal 10 2 6 5 2" xfId="2105"/>
    <cellStyle name="Normal 10 2 6 5 2 2" xfId="2106"/>
    <cellStyle name="Normal 10 2 6 5 3" xfId="2107"/>
    <cellStyle name="Normal 10 2 6 6" xfId="2108"/>
    <cellStyle name="Normal 10 2 6 6 2" xfId="2109"/>
    <cellStyle name="Normal 10 2 6 7" xfId="2110"/>
    <cellStyle name="Normal 10 2 7" xfId="2111"/>
    <cellStyle name="Normal 10 2 7 2" xfId="2112"/>
    <cellStyle name="Normal 10 2 7 2 2" xfId="2113"/>
    <cellStyle name="Normal 10 2 7 2 2 2" xfId="2114"/>
    <cellStyle name="Normal 10 2 7 2 2 2 2" xfId="2115"/>
    <cellStyle name="Normal 10 2 7 2 2 2 2 2" xfId="2116"/>
    <cellStyle name="Normal 10 2 7 2 2 2 3" xfId="2117"/>
    <cellStyle name="Normal 10 2 7 2 2 3" xfId="2118"/>
    <cellStyle name="Normal 10 2 7 2 2 3 2" xfId="2119"/>
    <cellStyle name="Normal 10 2 7 2 2 4" xfId="2120"/>
    <cellStyle name="Normal 10 2 7 2 3" xfId="2121"/>
    <cellStyle name="Normal 10 2 7 2 3 2" xfId="2122"/>
    <cellStyle name="Normal 10 2 7 2 3 2 2" xfId="2123"/>
    <cellStyle name="Normal 10 2 7 2 3 3" xfId="2124"/>
    <cellStyle name="Normal 10 2 7 2 4" xfId="2125"/>
    <cellStyle name="Normal 10 2 7 2 4 2" xfId="2126"/>
    <cellStyle name="Normal 10 2 7 2 5" xfId="2127"/>
    <cellStyle name="Normal 10 2 7 3" xfId="2128"/>
    <cellStyle name="Normal 10 2 7 3 2" xfId="2129"/>
    <cellStyle name="Normal 10 2 7 3 2 2" xfId="2130"/>
    <cellStyle name="Normal 10 2 7 3 2 2 2" xfId="2131"/>
    <cellStyle name="Normal 10 2 7 3 2 3" xfId="2132"/>
    <cellStyle name="Normal 10 2 7 3 3" xfId="2133"/>
    <cellStyle name="Normal 10 2 7 3 3 2" xfId="2134"/>
    <cellStyle name="Normal 10 2 7 3 4" xfId="2135"/>
    <cellStyle name="Normal 10 2 7 4" xfId="2136"/>
    <cellStyle name="Normal 10 2 7 4 2" xfId="2137"/>
    <cellStyle name="Normal 10 2 7 4 2 2" xfId="2138"/>
    <cellStyle name="Normal 10 2 7 4 3" xfId="2139"/>
    <cellStyle name="Normal 10 2 7 5" xfId="2140"/>
    <cellStyle name="Normal 10 2 7 5 2" xfId="2141"/>
    <cellStyle name="Normal 10 2 7 6" xfId="2142"/>
    <cellStyle name="Normal 10 2 8" xfId="2143"/>
    <cellStyle name="Normal 10 2 8 2" xfId="2144"/>
    <cellStyle name="Normal 10 2 8 2 2" xfId="2145"/>
    <cellStyle name="Normal 10 2 8 2 2 2" xfId="2146"/>
    <cellStyle name="Normal 10 2 8 2 2 2 2" xfId="2147"/>
    <cellStyle name="Normal 10 2 8 2 2 3" xfId="2148"/>
    <cellStyle name="Normal 10 2 8 2 3" xfId="2149"/>
    <cellStyle name="Normal 10 2 8 2 3 2" xfId="2150"/>
    <cellStyle name="Normal 10 2 8 2 4" xfId="2151"/>
    <cellStyle name="Normal 10 2 8 3" xfId="2152"/>
    <cellStyle name="Normal 10 2 8 3 2" xfId="2153"/>
    <cellStyle name="Normal 10 2 8 3 2 2" xfId="2154"/>
    <cellStyle name="Normal 10 2 8 3 3" xfId="2155"/>
    <cellStyle name="Normal 10 2 8 4" xfId="2156"/>
    <cellStyle name="Normal 10 2 8 4 2" xfId="2157"/>
    <cellStyle name="Normal 10 2 8 5" xfId="2158"/>
    <cellStyle name="Normal 10 2 9" xfId="2159"/>
    <cellStyle name="Normal 10 2 9 2" xfId="2160"/>
    <cellStyle name="Normal 10 2 9 2 2" xfId="2161"/>
    <cellStyle name="Normal 10 2 9 2 2 2" xfId="2162"/>
    <cellStyle name="Normal 10 2 9 2 3" xfId="2163"/>
    <cellStyle name="Normal 10 2 9 3" xfId="2164"/>
    <cellStyle name="Normal 10 2 9 3 2" xfId="2165"/>
    <cellStyle name="Normal 10 2 9 4" xfId="2166"/>
    <cellStyle name="Normal 10 3" xfId="2167"/>
    <cellStyle name="Normal 10 3 10" xfId="2168"/>
    <cellStyle name="Normal 10 3 10 2" xfId="2169"/>
    <cellStyle name="Normal 10 3 11" xfId="2170"/>
    <cellStyle name="Normal 10 3 2" xfId="2171"/>
    <cellStyle name="Normal 10 3 2 10" xfId="2172"/>
    <cellStyle name="Normal 10 3 2 2" xfId="2173"/>
    <cellStyle name="Normal 10 3 2 2 2" xfId="2174"/>
    <cellStyle name="Normal 10 3 2 2 2 2" xfId="2175"/>
    <cellStyle name="Normal 10 3 2 2 2 2 2" xfId="2176"/>
    <cellStyle name="Normal 10 3 2 2 2 2 2 2" xfId="2177"/>
    <cellStyle name="Normal 10 3 2 2 2 2 2 2 2" xfId="2178"/>
    <cellStyle name="Normal 10 3 2 2 2 2 2 2 2 2" xfId="2179"/>
    <cellStyle name="Normal 10 3 2 2 2 2 2 2 2 2 2" xfId="2180"/>
    <cellStyle name="Normal 10 3 2 2 2 2 2 2 2 2 2 2" xfId="2181"/>
    <cellStyle name="Normal 10 3 2 2 2 2 2 2 2 2 3" xfId="2182"/>
    <cellStyle name="Normal 10 3 2 2 2 2 2 2 2 3" xfId="2183"/>
    <cellStyle name="Normal 10 3 2 2 2 2 2 2 2 3 2" xfId="2184"/>
    <cellStyle name="Normal 10 3 2 2 2 2 2 2 2 4" xfId="2185"/>
    <cellStyle name="Normal 10 3 2 2 2 2 2 2 3" xfId="2186"/>
    <cellStyle name="Normal 10 3 2 2 2 2 2 2 3 2" xfId="2187"/>
    <cellStyle name="Normal 10 3 2 2 2 2 2 2 3 2 2" xfId="2188"/>
    <cellStyle name="Normal 10 3 2 2 2 2 2 2 3 3" xfId="2189"/>
    <cellStyle name="Normal 10 3 2 2 2 2 2 2 4" xfId="2190"/>
    <cellStyle name="Normal 10 3 2 2 2 2 2 2 4 2" xfId="2191"/>
    <cellStyle name="Normal 10 3 2 2 2 2 2 2 5" xfId="2192"/>
    <cellStyle name="Normal 10 3 2 2 2 2 2 3" xfId="2193"/>
    <cellStyle name="Normal 10 3 2 2 2 2 2 3 2" xfId="2194"/>
    <cellStyle name="Normal 10 3 2 2 2 2 2 3 2 2" xfId="2195"/>
    <cellStyle name="Normal 10 3 2 2 2 2 2 3 2 2 2" xfId="2196"/>
    <cellStyle name="Normal 10 3 2 2 2 2 2 3 2 3" xfId="2197"/>
    <cellStyle name="Normal 10 3 2 2 2 2 2 3 3" xfId="2198"/>
    <cellStyle name="Normal 10 3 2 2 2 2 2 3 3 2" xfId="2199"/>
    <cellStyle name="Normal 10 3 2 2 2 2 2 3 4" xfId="2200"/>
    <cellStyle name="Normal 10 3 2 2 2 2 2 4" xfId="2201"/>
    <cellStyle name="Normal 10 3 2 2 2 2 2 4 2" xfId="2202"/>
    <cellStyle name="Normal 10 3 2 2 2 2 2 4 2 2" xfId="2203"/>
    <cellStyle name="Normal 10 3 2 2 2 2 2 4 3" xfId="2204"/>
    <cellStyle name="Normal 10 3 2 2 2 2 2 5" xfId="2205"/>
    <cellStyle name="Normal 10 3 2 2 2 2 2 5 2" xfId="2206"/>
    <cellStyle name="Normal 10 3 2 2 2 2 2 6" xfId="2207"/>
    <cellStyle name="Normal 10 3 2 2 2 2 3" xfId="2208"/>
    <cellStyle name="Normal 10 3 2 2 2 2 3 2" xfId="2209"/>
    <cellStyle name="Normal 10 3 2 2 2 2 3 2 2" xfId="2210"/>
    <cellStyle name="Normal 10 3 2 2 2 2 3 2 2 2" xfId="2211"/>
    <cellStyle name="Normal 10 3 2 2 2 2 3 2 2 2 2" xfId="2212"/>
    <cellStyle name="Normal 10 3 2 2 2 2 3 2 2 3" xfId="2213"/>
    <cellStyle name="Normal 10 3 2 2 2 2 3 2 3" xfId="2214"/>
    <cellStyle name="Normal 10 3 2 2 2 2 3 2 3 2" xfId="2215"/>
    <cellStyle name="Normal 10 3 2 2 2 2 3 2 4" xfId="2216"/>
    <cellStyle name="Normal 10 3 2 2 2 2 3 3" xfId="2217"/>
    <cellStyle name="Normal 10 3 2 2 2 2 3 3 2" xfId="2218"/>
    <cellStyle name="Normal 10 3 2 2 2 2 3 3 2 2" xfId="2219"/>
    <cellStyle name="Normal 10 3 2 2 2 2 3 3 3" xfId="2220"/>
    <cellStyle name="Normal 10 3 2 2 2 2 3 4" xfId="2221"/>
    <cellStyle name="Normal 10 3 2 2 2 2 3 4 2" xfId="2222"/>
    <cellStyle name="Normal 10 3 2 2 2 2 3 5" xfId="2223"/>
    <cellStyle name="Normal 10 3 2 2 2 2 4" xfId="2224"/>
    <cellStyle name="Normal 10 3 2 2 2 2 4 2" xfId="2225"/>
    <cellStyle name="Normal 10 3 2 2 2 2 4 2 2" xfId="2226"/>
    <cellStyle name="Normal 10 3 2 2 2 2 4 2 2 2" xfId="2227"/>
    <cellStyle name="Normal 10 3 2 2 2 2 4 2 3" xfId="2228"/>
    <cellStyle name="Normal 10 3 2 2 2 2 4 3" xfId="2229"/>
    <cellStyle name="Normal 10 3 2 2 2 2 4 3 2" xfId="2230"/>
    <cellStyle name="Normal 10 3 2 2 2 2 4 4" xfId="2231"/>
    <cellStyle name="Normal 10 3 2 2 2 2 5" xfId="2232"/>
    <cellStyle name="Normal 10 3 2 2 2 2 5 2" xfId="2233"/>
    <cellStyle name="Normal 10 3 2 2 2 2 5 2 2" xfId="2234"/>
    <cellStyle name="Normal 10 3 2 2 2 2 5 3" xfId="2235"/>
    <cellStyle name="Normal 10 3 2 2 2 2 6" xfId="2236"/>
    <cellStyle name="Normal 10 3 2 2 2 2 6 2" xfId="2237"/>
    <cellStyle name="Normal 10 3 2 2 2 2 7" xfId="2238"/>
    <cellStyle name="Normal 10 3 2 2 2 3" xfId="2239"/>
    <cellStyle name="Normal 10 3 2 2 2 3 2" xfId="2240"/>
    <cellStyle name="Normal 10 3 2 2 2 3 2 2" xfId="2241"/>
    <cellStyle name="Normal 10 3 2 2 2 3 2 2 2" xfId="2242"/>
    <cellStyle name="Normal 10 3 2 2 2 3 2 2 2 2" xfId="2243"/>
    <cellStyle name="Normal 10 3 2 2 2 3 2 2 2 2 2" xfId="2244"/>
    <cellStyle name="Normal 10 3 2 2 2 3 2 2 2 3" xfId="2245"/>
    <cellStyle name="Normal 10 3 2 2 2 3 2 2 3" xfId="2246"/>
    <cellStyle name="Normal 10 3 2 2 2 3 2 2 3 2" xfId="2247"/>
    <cellStyle name="Normal 10 3 2 2 2 3 2 2 4" xfId="2248"/>
    <cellStyle name="Normal 10 3 2 2 2 3 2 3" xfId="2249"/>
    <cellStyle name="Normal 10 3 2 2 2 3 2 3 2" xfId="2250"/>
    <cellStyle name="Normal 10 3 2 2 2 3 2 3 2 2" xfId="2251"/>
    <cellStyle name="Normal 10 3 2 2 2 3 2 3 3" xfId="2252"/>
    <cellStyle name="Normal 10 3 2 2 2 3 2 4" xfId="2253"/>
    <cellStyle name="Normal 10 3 2 2 2 3 2 4 2" xfId="2254"/>
    <cellStyle name="Normal 10 3 2 2 2 3 2 5" xfId="2255"/>
    <cellStyle name="Normal 10 3 2 2 2 3 3" xfId="2256"/>
    <cellStyle name="Normal 10 3 2 2 2 3 3 2" xfId="2257"/>
    <cellStyle name="Normal 10 3 2 2 2 3 3 2 2" xfId="2258"/>
    <cellStyle name="Normal 10 3 2 2 2 3 3 2 2 2" xfId="2259"/>
    <cellStyle name="Normal 10 3 2 2 2 3 3 2 3" xfId="2260"/>
    <cellStyle name="Normal 10 3 2 2 2 3 3 3" xfId="2261"/>
    <cellStyle name="Normal 10 3 2 2 2 3 3 3 2" xfId="2262"/>
    <cellStyle name="Normal 10 3 2 2 2 3 3 4" xfId="2263"/>
    <cellStyle name="Normal 10 3 2 2 2 3 4" xfId="2264"/>
    <cellStyle name="Normal 10 3 2 2 2 3 4 2" xfId="2265"/>
    <cellStyle name="Normal 10 3 2 2 2 3 4 2 2" xfId="2266"/>
    <cellStyle name="Normal 10 3 2 2 2 3 4 3" xfId="2267"/>
    <cellStyle name="Normal 10 3 2 2 2 3 5" xfId="2268"/>
    <cellStyle name="Normal 10 3 2 2 2 3 5 2" xfId="2269"/>
    <cellStyle name="Normal 10 3 2 2 2 3 6" xfId="2270"/>
    <cellStyle name="Normal 10 3 2 2 2 4" xfId="2271"/>
    <cellStyle name="Normal 10 3 2 2 2 4 2" xfId="2272"/>
    <cellStyle name="Normal 10 3 2 2 2 4 2 2" xfId="2273"/>
    <cellStyle name="Normal 10 3 2 2 2 4 2 2 2" xfId="2274"/>
    <cellStyle name="Normal 10 3 2 2 2 4 2 2 2 2" xfId="2275"/>
    <cellStyle name="Normal 10 3 2 2 2 4 2 2 3" xfId="2276"/>
    <cellStyle name="Normal 10 3 2 2 2 4 2 3" xfId="2277"/>
    <cellStyle name="Normal 10 3 2 2 2 4 2 3 2" xfId="2278"/>
    <cellStyle name="Normal 10 3 2 2 2 4 2 4" xfId="2279"/>
    <cellStyle name="Normal 10 3 2 2 2 4 3" xfId="2280"/>
    <cellStyle name="Normal 10 3 2 2 2 4 3 2" xfId="2281"/>
    <cellStyle name="Normal 10 3 2 2 2 4 3 2 2" xfId="2282"/>
    <cellStyle name="Normal 10 3 2 2 2 4 3 3" xfId="2283"/>
    <cellStyle name="Normal 10 3 2 2 2 4 4" xfId="2284"/>
    <cellStyle name="Normal 10 3 2 2 2 4 4 2" xfId="2285"/>
    <cellStyle name="Normal 10 3 2 2 2 4 5" xfId="2286"/>
    <cellStyle name="Normal 10 3 2 2 2 5" xfId="2287"/>
    <cellStyle name="Normal 10 3 2 2 2 5 2" xfId="2288"/>
    <cellStyle name="Normal 10 3 2 2 2 5 2 2" xfId="2289"/>
    <cellStyle name="Normal 10 3 2 2 2 5 2 2 2" xfId="2290"/>
    <cellStyle name="Normal 10 3 2 2 2 5 2 3" xfId="2291"/>
    <cellStyle name="Normal 10 3 2 2 2 5 3" xfId="2292"/>
    <cellStyle name="Normal 10 3 2 2 2 5 3 2" xfId="2293"/>
    <cellStyle name="Normal 10 3 2 2 2 5 4" xfId="2294"/>
    <cellStyle name="Normal 10 3 2 2 2 6" xfId="2295"/>
    <cellStyle name="Normal 10 3 2 2 2 6 2" xfId="2296"/>
    <cellStyle name="Normal 10 3 2 2 2 6 2 2" xfId="2297"/>
    <cellStyle name="Normal 10 3 2 2 2 6 3" xfId="2298"/>
    <cellStyle name="Normal 10 3 2 2 2 7" xfId="2299"/>
    <cellStyle name="Normal 10 3 2 2 2 7 2" xfId="2300"/>
    <cellStyle name="Normal 10 3 2 2 2 8" xfId="2301"/>
    <cellStyle name="Normal 10 3 2 2 3" xfId="2302"/>
    <cellStyle name="Normal 10 3 2 2 3 2" xfId="2303"/>
    <cellStyle name="Normal 10 3 2 2 3 2 2" xfId="2304"/>
    <cellStyle name="Normal 10 3 2 2 3 2 2 2" xfId="2305"/>
    <cellStyle name="Normal 10 3 2 2 3 2 2 2 2" xfId="2306"/>
    <cellStyle name="Normal 10 3 2 2 3 2 2 2 2 2" xfId="2307"/>
    <cellStyle name="Normal 10 3 2 2 3 2 2 2 2 2 2" xfId="2308"/>
    <cellStyle name="Normal 10 3 2 2 3 2 2 2 2 3" xfId="2309"/>
    <cellStyle name="Normal 10 3 2 2 3 2 2 2 3" xfId="2310"/>
    <cellStyle name="Normal 10 3 2 2 3 2 2 2 3 2" xfId="2311"/>
    <cellStyle name="Normal 10 3 2 2 3 2 2 2 4" xfId="2312"/>
    <cellStyle name="Normal 10 3 2 2 3 2 2 3" xfId="2313"/>
    <cellStyle name="Normal 10 3 2 2 3 2 2 3 2" xfId="2314"/>
    <cellStyle name="Normal 10 3 2 2 3 2 2 3 2 2" xfId="2315"/>
    <cellStyle name="Normal 10 3 2 2 3 2 2 3 3" xfId="2316"/>
    <cellStyle name="Normal 10 3 2 2 3 2 2 4" xfId="2317"/>
    <cellStyle name="Normal 10 3 2 2 3 2 2 4 2" xfId="2318"/>
    <cellStyle name="Normal 10 3 2 2 3 2 2 5" xfId="2319"/>
    <cellStyle name="Normal 10 3 2 2 3 2 3" xfId="2320"/>
    <cellStyle name="Normal 10 3 2 2 3 2 3 2" xfId="2321"/>
    <cellStyle name="Normal 10 3 2 2 3 2 3 2 2" xfId="2322"/>
    <cellStyle name="Normal 10 3 2 2 3 2 3 2 2 2" xfId="2323"/>
    <cellStyle name="Normal 10 3 2 2 3 2 3 2 3" xfId="2324"/>
    <cellStyle name="Normal 10 3 2 2 3 2 3 3" xfId="2325"/>
    <cellStyle name="Normal 10 3 2 2 3 2 3 3 2" xfId="2326"/>
    <cellStyle name="Normal 10 3 2 2 3 2 3 4" xfId="2327"/>
    <cellStyle name="Normal 10 3 2 2 3 2 4" xfId="2328"/>
    <cellStyle name="Normal 10 3 2 2 3 2 4 2" xfId="2329"/>
    <cellStyle name="Normal 10 3 2 2 3 2 4 2 2" xfId="2330"/>
    <cellStyle name="Normal 10 3 2 2 3 2 4 3" xfId="2331"/>
    <cellStyle name="Normal 10 3 2 2 3 2 5" xfId="2332"/>
    <cellStyle name="Normal 10 3 2 2 3 2 5 2" xfId="2333"/>
    <cellStyle name="Normal 10 3 2 2 3 2 6" xfId="2334"/>
    <cellStyle name="Normal 10 3 2 2 3 3" xfId="2335"/>
    <cellStyle name="Normal 10 3 2 2 3 3 2" xfId="2336"/>
    <cellStyle name="Normal 10 3 2 2 3 3 2 2" xfId="2337"/>
    <cellStyle name="Normal 10 3 2 2 3 3 2 2 2" xfId="2338"/>
    <cellStyle name="Normal 10 3 2 2 3 3 2 2 2 2" xfId="2339"/>
    <cellStyle name="Normal 10 3 2 2 3 3 2 2 3" xfId="2340"/>
    <cellStyle name="Normal 10 3 2 2 3 3 2 3" xfId="2341"/>
    <cellStyle name="Normal 10 3 2 2 3 3 2 3 2" xfId="2342"/>
    <cellStyle name="Normal 10 3 2 2 3 3 2 4" xfId="2343"/>
    <cellStyle name="Normal 10 3 2 2 3 3 3" xfId="2344"/>
    <cellStyle name="Normal 10 3 2 2 3 3 3 2" xfId="2345"/>
    <cellStyle name="Normal 10 3 2 2 3 3 3 2 2" xfId="2346"/>
    <cellStyle name="Normal 10 3 2 2 3 3 3 3" xfId="2347"/>
    <cellStyle name="Normal 10 3 2 2 3 3 4" xfId="2348"/>
    <cellStyle name="Normal 10 3 2 2 3 3 4 2" xfId="2349"/>
    <cellStyle name="Normal 10 3 2 2 3 3 5" xfId="2350"/>
    <cellStyle name="Normal 10 3 2 2 3 4" xfId="2351"/>
    <cellStyle name="Normal 10 3 2 2 3 4 2" xfId="2352"/>
    <cellStyle name="Normal 10 3 2 2 3 4 2 2" xfId="2353"/>
    <cellStyle name="Normal 10 3 2 2 3 4 2 2 2" xfId="2354"/>
    <cellStyle name="Normal 10 3 2 2 3 4 2 3" xfId="2355"/>
    <cellStyle name="Normal 10 3 2 2 3 4 3" xfId="2356"/>
    <cellStyle name="Normal 10 3 2 2 3 4 3 2" xfId="2357"/>
    <cellStyle name="Normal 10 3 2 2 3 4 4" xfId="2358"/>
    <cellStyle name="Normal 10 3 2 2 3 5" xfId="2359"/>
    <cellStyle name="Normal 10 3 2 2 3 5 2" xfId="2360"/>
    <cellStyle name="Normal 10 3 2 2 3 5 2 2" xfId="2361"/>
    <cellStyle name="Normal 10 3 2 2 3 5 3" xfId="2362"/>
    <cellStyle name="Normal 10 3 2 2 3 6" xfId="2363"/>
    <cellStyle name="Normal 10 3 2 2 3 6 2" xfId="2364"/>
    <cellStyle name="Normal 10 3 2 2 3 7" xfId="2365"/>
    <cellStyle name="Normal 10 3 2 2 4" xfId="2366"/>
    <cellStyle name="Normal 10 3 2 2 4 2" xfId="2367"/>
    <cellStyle name="Normal 10 3 2 2 4 2 2" xfId="2368"/>
    <cellStyle name="Normal 10 3 2 2 4 2 2 2" xfId="2369"/>
    <cellStyle name="Normal 10 3 2 2 4 2 2 2 2" xfId="2370"/>
    <cellStyle name="Normal 10 3 2 2 4 2 2 2 2 2" xfId="2371"/>
    <cellStyle name="Normal 10 3 2 2 4 2 2 2 3" xfId="2372"/>
    <cellStyle name="Normal 10 3 2 2 4 2 2 3" xfId="2373"/>
    <cellStyle name="Normal 10 3 2 2 4 2 2 3 2" xfId="2374"/>
    <cellStyle name="Normal 10 3 2 2 4 2 2 4" xfId="2375"/>
    <cellStyle name="Normal 10 3 2 2 4 2 3" xfId="2376"/>
    <cellStyle name="Normal 10 3 2 2 4 2 3 2" xfId="2377"/>
    <cellStyle name="Normal 10 3 2 2 4 2 3 2 2" xfId="2378"/>
    <cellStyle name="Normal 10 3 2 2 4 2 3 3" xfId="2379"/>
    <cellStyle name="Normal 10 3 2 2 4 2 4" xfId="2380"/>
    <cellStyle name="Normal 10 3 2 2 4 2 4 2" xfId="2381"/>
    <cellStyle name="Normal 10 3 2 2 4 2 5" xfId="2382"/>
    <cellStyle name="Normal 10 3 2 2 4 3" xfId="2383"/>
    <cellStyle name="Normal 10 3 2 2 4 3 2" xfId="2384"/>
    <cellStyle name="Normal 10 3 2 2 4 3 2 2" xfId="2385"/>
    <cellStyle name="Normal 10 3 2 2 4 3 2 2 2" xfId="2386"/>
    <cellStyle name="Normal 10 3 2 2 4 3 2 3" xfId="2387"/>
    <cellStyle name="Normal 10 3 2 2 4 3 3" xfId="2388"/>
    <cellStyle name="Normal 10 3 2 2 4 3 3 2" xfId="2389"/>
    <cellStyle name="Normal 10 3 2 2 4 3 4" xfId="2390"/>
    <cellStyle name="Normal 10 3 2 2 4 4" xfId="2391"/>
    <cellStyle name="Normal 10 3 2 2 4 4 2" xfId="2392"/>
    <cellStyle name="Normal 10 3 2 2 4 4 2 2" xfId="2393"/>
    <cellStyle name="Normal 10 3 2 2 4 4 3" xfId="2394"/>
    <cellStyle name="Normal 10 3 2 2 4 5" xfId="2395"/>
    <cellStyle name="Normal 10 3 2 2 4 5 2" xfId="2396"/>
    <cellStyle name="Normal 10 3 2 2 4 6" xfId="2397"/>
    <cellStyle name="Normal 10 3 2 2 5" xfId="2398"/>
    <cellStyle name="Normal 10 3 2 2 5 2" xfId="2399"/>
    <cellStyle name="Normal 10 3 2 2 5 2 2" xfId="2400"/>
    <cellStyle name="Normal 10 3 2 2 5 2 2 2" xfId="2401"/>
    <cellStyle name="Normal 10 3 2 2 5 2 2 2 2" xfId="2402"/>
    <cellStyle name="Normal 10 3 2 2 5 2 2 3" xfId="2403"/>
    <cellStyle name="Normal 10 3 2 2 5 2 3" xfId="2404"/>
    <cellStyle name="Normal 10 3 2 2 5 2 3 2" xfId="2405"/>
    <cellStyle name="Normal 10 3 2 2 5 2 4" xfId="2406"/>
    <cellStyle name="Normal 10 3 2 2 5 3" xfId="2407"/>
    <cellStyle name="Normal 10 3 2 2 5 3 2" xfId="2408"/>
    <cellStyle name="Normal 10 3 2 2 5 3 2 2" xfId="2409"/>
    <cellStyle name="Normal 10 3 2 2 5 3 3" xfId="2410"/>
    <cellStyle name="Normal 10 3 2 2 5 4" xfId="2411"/>
    <cellStyle name="Normal 10 3 2 2 5 4 2" xfId="2412"/>
    <cellStyle name="Normal 10 3 2 2 5 5" xfId="2413"/>
    <cellStyle name="Normal 10 3 2 2 6" xfId="2414"/>
    <cellStyle name="Normal 10 3 2 2 6 2" xfId="2415"/>
    <cellStyle name="Normal 10 3 2 2 6 2 2" xfId="2416"/>
    <cellStyle name="Normal 10 3 2 2 6 2 2 2" xfId="2417"/>
    <cellStyle name="Normal 10 3 2 2 6 2 3" xfId="2418"/>
    <cellStyle name="Normal 10 3 2 2 6 3" xfId="2419"/>
    <cellStyle name="Normal 10 3 2 2 6 3 2" xfId="2420"/>
    <cellStyle name="Normal 10 3 2 2 6 4" xfId="2421"/>
    <cellStyle name="Normal 10 3 2 2 7" xfId="2422"/>
    <cellStyle name="Normal 10 3 2 2 7 2" xfId="2423"/>
    <cellStyle name="Normal 10 3 2 2 7 2 2" xfId="2424"/>
    <cellStyle name="Normal 10 3 2 2 7 3" xfId="2425"/>
    <cellStyle name="Normal 10 3 2 2 8" xfId="2426"/>
    <cellStyle name="Normal 10 3 2 2 8 2" xfId="2427"/>
    <cellStyle name="Normal 10 3 2 2 9" xfId="2428"/>
    <cellStyle name="Normal 10 3 2 3" xfId="2429"/>
    <cellStyle name="Normal 10 3 2 3 2" xfId="2430"/>
    <cellStyle name="Normal 10 3 2 3 2 2" xfId="2431"/>
    <cellStyle name="Normal 10 3 2 3 2 2 2" xfId="2432"/>
    <cellStyle name="Normal 10 3 2 3 2 2 2 2" xfId="2433"/>
    <cellStyle name="Normal 10 3 2 3 2 2 2 2 2" xfId="2434"/>
    <cellStyle name="Normal 10 3 2 3 2 2 2 2 2 2" xfId="2435"/>
    <cellStyle name="Normal 10 3 2 3 2 2 2 2 2 2 2" xfId="2436"/>
    <cellStyle name="Normal 10 3 2 3 2 2 2 2 2 3" xfId="2437"/>
    <cellStyle name="Normal 10 3 2 3 2 2 2 2 3" xfId="2438"/>
    <cellStyle name="Normal 10 3 2 3 2 2 2 2 3 2" xfId="2439"/>
    <cellStyle name="Normal 10 3 2 3 2 2 2 2 4" xfId="2440"/>
    <cellStyle name="Normal 10 3 2 3 2 2 2 3" xfId="2441"/>
    <cellStyle name="Normal 10 3 2 3 2 2 2 3 2" xfId="2442"/>
    <cellStyle name="Normal 10 3 2 3 2 2 2 3 2 2" xfId="2443"/>
    <cellStyle name="Normal 10 3 2 3 2 2 2 3 3" xfId="2444"/>
    <cellStyle name="Normal 10 3 2 3 2 2 2 4" xfId="2445"/>
    <cellStyle name="Normal 10 3 2 3 2 2 2 4 2" xfId="2446"/>
    <cellStyle name="Normal 10 3 2 3 2 2 2 5" xfId="2447"/>
    <cellStyle name="Normal 10 3 2 3 2 2 3" xfId="2448"/>
    <cellStyle name="Normal 10 3 2 3 2 2 3 2" xfId="2449"/>
    <cellStyle name="Normal 10 3 2 3 2 2 3 2 2" xfId="2450"/>
    <cellStyle name="Normal 10 3 2 3 2 2 3 2 2 2" xfId="2451"/>
    <cellStyle name="Normal 10 3 2 3 2 2 3 2 3" xfId="2452"/>
    <cellStyle name="Normal 10 3 2 3 2 2 3 3" xfId="2453"/>
    <cellStyle name="Normal 10 3 2 3 2 2 3 3 2" xfId="2454"/>
    <cellStyle name="Normal 10 3 2 3 2 2 3 4" xfId="2455"/>
    <cellStyle name="Normal 10 3 2 3 2 2 4" xfId="2456"/>
    <cellStyle name="Normal 10 3 2 3 2 2 4 2" xfId="2457"/>
    <cellStyle name="Normal 10 3 2 3 2 2 4 2 2" xfId="2458"/>
    <cellStyle name="Normal 10 3 2 3 2 2 4 3" xfId="2459"/>
    <cellStyle name="Normal 10 3 2 3 2 2 5" xfId="2460"/>
    <cellStyle name="Normal 10 3 2 3 2 2 5 2" xfId="2461"/>
    <cellStyle name="Normal 10 3 2 3 2 2 6" xfId="2462"/>
    <cellStyle name="Normal 10 3 2 3 2 3" xfId="2463"/>
    <cellStyle name="Normal 10 3 2 3 2 3 2" xfId="2464"/>
    <cellStyle name="Normal 10 3 2 3 2 3 2 2" xfId="2465"/>
    <cellStyle name="Normal 10 3 2 3 2 3 2 2 2" xfId="2466"/>
    <cellStyle name="Normal 10 3 2 3 2 3 2 2 2 2" xfId="2467"/>
    <cellStyle name="Normal 10 3 2 3 2 3 2 2 3" xfId="2468"/>
    <cellStyle name="Normal 10 3 2 3 2 3 2 3" xfId="2469"/>
    <cellStyle name="Normal 10 3 2 3 2 3 2 3 2" xfId="2470"/>
    <cellStyle name="Normal 10 3 2 3 2 3 2 4" xfId="2471"/>
    <cellStyle name="Normal 10 3 2 3 2 3 3" xfId="2472"/>
    <cellStyle name="Normal 10 3 2 3 2 3 3 2" xfId="2473"/>
    <cellStyle name="Normal 10 3 2 3 2 3 3 2 2" xfId="2474"/>
    <cellStyle name="Normal 10 3 2 3 2 3 3 3" xfId="2475"/>
    <cellStyle name="Normal 10 3 2 3 2 3 4" xfId="2476"/>
    <cellStyle name="Normal 10 3 2 3 2 3 4 2" xfId="2477"/>
    <cellStyle name="Normal 10 3 2 3 2 3 5" xfId="2478"/>
    <cellStyle name="Normal 10 3 2 3 2 4" xfId="2479"/>
    <cellStyle name="Normal 10 3 2 3 2 4 2" xfId="2480"/>
    <cellStyle name="Normal 10 3 2 3 2 4 2 2" xfId="2481"/>
    <cellStyle name="Normal 10 3 2 3 2 4 2 2 2" xfId="2482"/>
    <cellStyle name="Normal 10 3 2 3 2 4 2 3" xfId="2483"/>
    <cellStyle name="Normal 10 3 2 3 2 4 3" xfId="2484"/>
    <cellStyle name="Normal 10 3 2 3 2 4 3 2" xfId="2485"/>
    <cellStyle name="Normal 10 3 2 3 2 4 4" xfId="2486"/>
    <cellStyle name="Normal 10 3 2 3 2 5" xfId="2487"/>
    <cellStyle name="Normal 10 3 2 3 2 5 2" xfId="2488"/>
    <cellStyle name="Normal 10 3 2 3 2 5 2 2" xfId="2489"/>
    <cellStyle name="Normal 10 3 2 3 2 5 3" xfId="2490"/>
    <cellStyle name="Normal 10 3 2 3 2 6" xfId="2491"/>
    <cellStyle name="Normal 10 3 2 3 2 6 2" xfId="2492"/>
    <cellStyle name="Normal 10 3 2 3 2 7" xfId="2493"/>
    <cellStyle name="Normal 10 3 2 3 3" xfId="2494"/>
    <cellStyle name="Normal 10 3 2 3 3 2" xfId="2495"/>
    <cellStyle name="Normal 10 3 2 3 3 2 2" xfId="2496"/>
    <cellStyle name="Normal 10 3 2 3 3 2 2 2" xfId="2497"/>
    <cellStyle name="Normal 10 3 2 3 3 2 2 2 2" xfId="2498"/>
    <cellStyle name="Normal 10 3 2 3 3 2 2 2 2 2" xfId="2499"/>
    <cellStyle name="Normal 10 3 2 3 3 2 2 2 3" xfId="2500"/>
    <cellStyle name="Normal 10 3 2 3 3 2 2 3" xfId="2501"/>
    <cellStyle name="Normal 10 3 2 3 3 2 2 3 2" xfId="2502"/>
    <cellStyle name="Normal 10 3 2 3 3 2 2 4" xfId="2503"/>
    <cellStyle name="Normal 10 3 2 3 3 2 3" xfId="2504"/>
    <cellStyle name="Normal 10 3 2 3 3 2 3 2" xfId="2505"/>
    <cellStyle name="Normal 10 3 2 3 3 2 3 2 2" xfId="2506"/>
    <cellStyle name="Normal 10 3 2 3 3 2 3 3" xfId="2507"/>
    <cellStyle name="Normal 10 3 2 3 3 2 4" xfId="2508"/>
    <cellStyle name="Normal 10 3 2 3 3 2 4 2" xfId="2509"/>
    <cellStyle name="Normal 10 3 2 3 3 2 5" xfId="2510"/>
    <cellStyle name="Normal 10 3 2 3 3 3" xfId="2511"/>
    <cellStyle name="Normal 10 3 2 3 3 3 2" xfId="2512"/>
    <cellStyle name="Normal 10 3 2 3 3 3 2 2" xfId="2513"/>
    <cellStyle name="Normal 10 3 2 3 3 3 2 2 2" xfId="2514"/>
    <cellStyle name="Normal 10 3 2 3 3 3 2 3" xfId="2515"/>
    <cellStyle name="Normal 10 3 2 3 3 3 3" xfId="2516"/>
    <cellStyle name="Normal 10 3 2 3 3 3 3 2" xfId="2517"/>
    <cellStyle name="Normal 10 3 2 3 3 3 4" xfId="2518"/>
    <cellStyle name="Normal 10 3 2 3 3 4" xfId="2519"/>
    <cellStyle name="Normal 10 3 2 3 3 4 2" xfId="2520"/>
    <cellStyle name="Normal 10 3 2 3 3 4 2 2" xfId="2521"/>
    <cellStyle name="Normal 10 3 2 3 3 4 3" xfId="2522"/>
    <cellStyle name="Normal 10 3 2 3 3 5" xfId="2523"/>
    <cellStyle name="Normal 10 3 2 3 3 5 2" xfId="2524"/>
    <cellStyle name="Normal 10 3 2 3 3 6" xfId="2525"/>
    <cellStyle name="Normal 10 3 2 3 4" xfId="2526"/>
    <cellStyle name="Normal 10 3 2 3 4 2" xfId="2527"/>
    <cellStyle name="Normal 10 3 2 3 4 2 2" xfId="2528"/>
    <cellStyle name="Normal 10 3 2 3 4 2 2 2" xfId="2529"/>
    <cellStyle name="Normal 10 3 2 3 4 2 2 2 2" xfId="2530"/>
    <cellStyle name="Normal 10 3 2 3 4 2 2 3" xfId="2531"/>
    <cellStyle name="Normal 10 3 2 3 4 2 3" xfId="2532"/>
    <cellStyle name="Normal 10 3 2 3 4 2 3 2" xfId="2533"/>
    <cellStyle name="Normal 10 3 2 3 4 2 4" xfId="2534"/>
    <cellStyle name="Normal 10 3 2 3 4 3" xfId="2535"/>
    <cellStyle name="Normal 10 3 2 3 4 3 2" xfId="2536"/>
    <cellStyle name="Normal 10 3 2 3 4 3 2 2" xfId="2537"/>
    <cellStyle name="Normal 10 3 2 3 4 3 3" xfId="2538"/>
    <cellStyle name="Normal 10 3 2 3 4 4" xfId="2539"/>
    <cellStyle name="Normal 10 3 2 3 4 4 2" xfId="2540"/>
    <cellStyle name="Normal 10 3 2 3 4 5" xfId="2541"/>
    <cellStyle name="Normal 10 3 2 3 5" xfId="2542"/>
    <cellStyle name="Normal 10 3 2 3 5 2" xfId="2543"/>
    <cellStyle name="Normal 10 3 2 3 5 2 2" xfId="2544"/>
    <cellStyle name="Normal 10 3 2 3 5 2 2 2" xfId="2545"/>
    <cellStyle name="Normal 10 3 2 3 5 2 3" xfId="2546"/>
    <cellStyle name="Normal 10 3 2 3 5 3" xfId="2547"/>
    <cellStyle name="Normal 10 3 2 3 5 3 2" xfId="2548"/>
    <cellStyle name="Normal 10 3 2 3 5 4" xfId="2549"/>
    <cellStyle name="Normal 10 3 2 3 6" xfId="2550"/>
    <cellStyle name="Normal 10 3 2 3 6 2" xfId="2551"/>
    <cellStyle name="Normal 10 3 2 3 6 2 2" xfId="2552"/>
    <cellStyle name="Normal 10 3 2 3 6 3" xfId="2553"/>
    <cellStyle name="Normal 10 3 2 3 7" xfId="2554"/>
    <cellStyle name="Normal 10 3 2 3 7 2" xfId="2555"/>
    <cellStyle name="Normal 10 3 2 3 8" xfId="2556"/>
    <cellStyle name="Normal 10 3 2 4" xfId="2557"/>
    <cellStyle name="Normal 10 3 2 4 2" xfId="2558"/>
    <cellStyle name="Normal 10 3 2 4 2 2" xfId="2559"/>
    <cellStyle name="Normal 10 3 2 4 2 2 2" xfId="2560"/>
    <cellStyle name="Normal 10 3 2 4 2 2 2 2" xfId="2561"/>
    <cellStyle name="Normal 10 3 2 4 2 2 2 2 2" xfId="2562"/>
    <cellStyle name="Normal 10 3 2 4 2 2 2 2 2 2" xfId="2563"/>
    <cellStyle name="Normal 10 3 2 4 2 2 2 2 3" xfId="2564"/>
    <cellStyle name="Normal 10 3 2 4 2 2 2 3" xfId="2565"/>
    <cellStyle name="Normal 10 3 2 4 2 2 2 3 2" xfId="2566"/>
    <cellStyle name="Normal 10 3 2 4 2 2 2 4" xfId="2567"/>
    <cellStyle name="Normal 10 3 2 4 2 2 3" xfId="2568"/>
    <cellStyle name="Normal 10 3 2 4 2 2 3 2" xfId="2569"/>
    <cellStyle name="Normal 10 3 2 4 2 2 3 2 2" xfId="2570"/>
    <cellStyle name="Normal 10 3 2 4 2 2 3 3" xfId="2571"/>
    <cellStyle name="Normal 10 3 2 4 2 2 4" xfId="2572"/>
    <cellStyle name="Normal 10 3 2 4 2 2 4 2" xfId="2573"/>
    <cellStyle name="Normal 10 3 2 4 2 2 5" xfId="2574"/>
    <cellStyle name="Normal 10 3 2 4 2 3" xfId="2575"/>
    <cellStyle name="Normal 10 3 2 4 2 3 2" xfId="2576"/>
    <cellStyle name="Normal 10 3 2 4 2 3 2 2" xfId="2577"/>
    <cellStyle name="Normal 10 3 2 4 2 3 2 2 2" xfId="2578"/>
    <cellStyle name="Normal 10 3 2 4 2 3 2 3" xfId="2579"/>
    <cellStyle name="Normal 10 3 2 4 2 3 3" xfId="2580"/>
    <cellStyle name="Normal 10 3 2 4 2 3 3 2" xfId="2581"/>
    <cellStyle name="Normal 10 3 2 4 2 3 4" xfId="2582"/>
    <cellStyle name="Normal 10 3 2 4 2 4" xfId="2583"/>
    <cellStyle name="Normal 10 3 2 4 2 4 2" xfId="2584"/>
    <cellStyle name="Normal 10 3 2 4 2 4 2 2" xfId="2585"/>
    <cellStyle name="Normal 10 3 2 4 2 4 3" xfId="2586"/>
    <cellStyle name="Normal 10 3 2 4 2 5" xfId="2587"/>
    <cellStyle name="Normal 10 3 2 4 2 5 2" xfId="2588"/>
    <cellStyle name="Normal 10 3 2 4 2 6" xfId="2589"/>
    <cellStyle name="Normal 10 3 2 4 3" xfId="2590"/>
    <cellStyle name="Normal 10 3 2 4 3 2" xfId="2591"/>
    <cellStyle name="Normal 10 3 2 4 3 2 2" xfId="2592"/>
    <cellStyle name="Normal 10 3 2 4 3 2 2 2" xfId="2593"/>
    <cellStyle name="Normal 10 3 2 4 3 2 2 2 2" xfId="2594"/>
    <cellStyle name="Normal 10 3 2 4 3 2 2 3" xfId="2595"/>
    <cellStyle name="Normal 10 3 2 4 3 2 3" xfId="2596"/>
    <cellStyle name="Normal 10 3 2 4 3 2 3 2" xfId="2597"/>
    <cellStyle name="Normal 10 3 2 4 3 2 4" xfId="2598"/>
    <cellStyle name="Normal 10 3 2 4 3 3" xfId="2599"/>
    <cellStyle name="Normal 10 3 2 4 3 3 2" xfId="2600"/>
    <cellStyle name="Normal 10 3 2 4 3 3 2 2" xfId="2601"/>
    <cellStyle name="Normal 10 3 2 4 3 3 3" xfId="2602"/>
    <cellStyle name="Normal 10 3 2 4 3 4" xfId="2603"/>
    <cellStyle name="Normal 10 3 2 4 3 4 2" xfId="2604"/>
    <cellStyle name="Normal 10 3 2 4 3 5" xfId="2605"/>
    <cellStyle name="Normal 10 3 2 4 4" xfId="2606"/>
    <cellStyle name="Normal 10 3 2 4 4 2" xfId="2607"/>
    <cellStyle name="Normal 10 3 2 4 4 2 2" xfId="2608"/>
    <cellStyle name="Normal 10 3 2 4 4 2 2 2" xfId="2609"/>
    <cellStyle name="Normal 10 3 2 4 4 2 3" xfId="2610"/>
    <cellStyle name="Normal 10 3 2 4 4 3" xfId="2611"/>
    <cellStyle name="Normal 10 3 2 4 4 3 2" xfId="2612"/>
    <cellStyle name="Normal 10 3 2 4 4 4" xfId="2613"/>
    <cellStyle name="Normal 10 3 2 4 5" xfId="2614"/>
    <cellStyle name="Normal 10 3 2 4 5 2" xfId="2615"/>
    <cellStyle name="Normal 10 3 2 4 5 2 2" xfId="2616"/>
    <cellStyle name="Normal 10 3 2 4 5 3" xfId="2617"/>
    <cellStyle name="Normal 10 3 2 4 6" xfId="2618"/>
    <cellStyle name="Normal 10 3 2 4 6 2" xfId="2619"/>
    <cellStyle name="Normal 10 3 2 4 7" xfId="2620"/>
    <cellStyle name="Normal 10 3 2 5" xfId="2621"/>
    <cellStyle name="Normal 10 3 2 5 2" xfId="2622"/>
    <cellStyle name="Normal 10 3 2 5 2 2" xfId="2623"/>
    <cellStyle name="Normal 10 3 2 5 2 2 2" xfId="2624"/>
    <cellStyle name="Normal 10 3 2 5 2 2 2 2" xfId="2625"/>
    <cellStyle name="Normal 10 3 2 5 2 2 2 2 2" xfId="2626"/>
    <cellStyle name="Normal 10 3 2 5 2 2 2 3" xfId="2627"/>
    <cellStyle name="Normal 10 3 2 5 2 2 3" xfId="2628"/>
    <cellStyle name="Normal 10 3 2 5 2 2 3 2" xfId="2629"/>
    <cellStyle name="Normal 10 3 2 5 2 2 4" xfId="2630"/>
    <cellStyle name="Normal 10 3 2 5 2 3" xfId="2631"/>
    <cellStyle name="Normal 10 3 2 5 2 3 2" xfId="2632"/>
    <cellStyle name="Normal 10 3 2 5 2 3 2 2" xfId="2633"/>
    <cellStyle name="Normal 10 3 2 5 2 3 3" xfId="2634"/>
    <cellStyle name="Normal 10 3 2 5 2 4" xfId="2635"/>
    <cellStyle name="Normal 10 3 2 5 2 4 2" xfId="2636"/>
    <cellStyle name="Normal 10 3 2 5 2 5" xfId="2637"/>
    <cellStyle name="Normal 10 3 2 5 3" xfId="2638"/>
    <cellStyle name="Normal 10 3 2 5 3 2" xfId="2639"/>
    <cellStyle name="Normal 10 3 2 5 3 2 2" xfId="2640"/>
    <cellStyle name="Normal 10 3 2 5 3 2 2 2" xfId="2641"/>
    <cellStyle name="Normal 10 3 2 5 3 2 3" xfId="2642"/>
    <cellStyle name="Normal 10 3 2 5 3 3" xfId="2643"/>
    <cellStyle name="Normal 10 3 2 5 3 3 2" xfId="2644"/>
    <cellStyle name="Normal 10 3 2 5 3 4" xfId="2645"/>
    <cellStyle name="Normal 10 3 2 5 4" xfId="2646"/>
    <cellStyle name="Normal 10 3 2 5 4 2" xfId="2647"/>
    <cellStyle name="Normal 10 3 2 5 4 2 2" xfId="2648"/>
    <cellStyle name="Normal 10 3 2 5 4 3" xfId="2649"/>
    <cellStyle name="Normal 10 3 2 5 5" xfId="2650"/>
    <cellStyle name="Normal 10 3 2 5 5 2" xfId="2651"/>
    <cellStyle name="Normal 10 3 2 5 6" xfId="2652"/>
    <cellStyle name="Normal 10 3 2 6" xfId="2653"/>
    <cellStyle name="Normal 10 3 2 6 2" xfId="2654"/>
    <cellStyle name="Normal 10 3 2 6 2 2" xfId="2655"/>
    <cellStyle name="Normal 10 3 2 6 2 2 2" xfId="2656"/>
    <cellStyle name="Normal 10 3 2 6 2 2 2 2" xfId="2657"/>
    <cellStyle name="Normal 10 3 2 6 2 2 3" xfId="2658"/>
    <cellStyle name="Normal 10 3 2 6 2 3" xfId="2659"/>
    <cellStyle name="Normal 10 3 2 6 2 3 2" xfId="2660"/>
    <cellStyle name="Normal 10 3 2 6 2 4" xfId="2661"/>
    <cellStyle name="Normal 10 3 2 6 3" xfId="2662"/>
    <cellStyle name="Normal 10 3 2 6 3 2" xfId="2663"/>
    <cellStyle name="Normal 10 3 2 6 3 2 2" xfId="2664"/>
    <cellStyle name="Normal 10 3 2 6 3 3" xfId="2665"/>
    <cellStyle name="Normal 10 3 2 6 4" xfId="2666"/>
    <cellStyle name="Normal 10 3 2 6 4 2" xfId="2667"/>
    <cellStyle name="Normal 10 3 2 6 5" xfId="2668"/>
    <cellStyle name="Normal 10 3 2 7" xfId="2669"/>
    <cellStyle name="Normal 10 3 2 7 2" xfId="2670"/>
    <cellStyle name="Normal 10 3 2 7 2 2" xfId="2671"/>
    <cellStyle name="Normal 10 3 2 7 2 2 2" xfId="2672"/>
    <cellStyle name="Normal 10 3 2 7 2 3" xfId="2673"/>
    <cellStyle name="Normal 10 3 2 7 3" xfId="2674"/>
    <cellStyle name="Normal 10 3 2 7 3 2" xfId="2675"/>
    <cellStyle name="Normal 10 3 2 7 4" xfId="2676"/>
    <cellStyle name="Normal 10 3 2 8" xfId="2677"/>
    <cellStyle name="Normal 10 3 2 8 2" xfId="2678"/>
    <cellStyle name="Normal 10 3 2 8 2 2" xfId="2679"/>
    <cellStyle name="Normal 10 3 2 8 3" xfId="2680"/>
    <cellStyle name="Normal 10 3 2 9" xfId="2681"/>
    <cellStyle name="Normal 10 3 2 9 2" xfId="2682"/>
    <cellStyle name="Normal 10 3 3" xfId="2683"/>
    <cellStyle name="Normal 10 3 3 2" xfId="2684"/>
    <cellStyle name="Normal 10 3 3 2 2" xfId="2685"/>
    <cellStyle name="Normal 10 3 3 2 2 2" xfId="2686"/>
    <cellStyle name="Normal 10 3 3 2 2 2 2" xfId="2687"/>
    <cellStyle name="Normal 10 3 3 2 2 2 2 2" xfId="2688"/>
    <cellStyle name="Normal 10 3 3 2 2 2 2 2 2" xfId="2689"/>
    <cellStyle name="Normal 10 3 3 2 2 2 2 2 2 2" xfId="2690"/>
    <cellStyle name="Normal 10 3 3 2 2 2 2 2 2 2 2" xfId="2691"/>
    <cellStyle name="Normal 10 3 3 2 2 2 2 2 2 3" xfId="2692"/>
    <cellStyle name="Normal 10 3 3 2 2 2 2 2 3" xfId="2693"/>
    <cellStyle name="Normal 10 3 3 2 2 2 2 2 3 2" xfId="2694"/>
    <cellStyle name="Normal 10 3 3 2 2 2 2 2 4" xfId="2695"/>
    <cellStyle name="Normal 10 3 3 2 2 2 2 3" xfId="2696"/>
    <cellStyle name="Normal 10 3 3 2 2 2 2 3 2" xfId="2697"/>
    <cellStyle name="Normal 10 3 3 2 2 2 2 3 2 2" xfId="2698"/>
    <cellStyle name="Normal 10 3 3 2 2 2 2 3 3" xfId="2699"/>
    <cellStyle name="Normal 10 3 3 2 2 2 2 4" xfId="2700"/>
    <cellStyle name="Normal 10 3 3 2 2 2 2 4 2" xfId="2701"/>
    <cellStyle name="Normal 10 3 3 2 2 2 2 5" xfId="2702"/>
    <cellStyle name="Normal 10 3 3 2 2 2 3" xfId="2703"/>
    <cellStyle name="Normal 10 3 3 2 2 2 3 2" xfId="2704"/>
    <cellStyle name="Normal 10 3 3 2 2 2 3 2 2" xfId="2705"/>
    <cellStyle name="Normal 10 3 3 2 2 2 3 2 2 2" xfId="2706"/>
    <cellStyle name="Normal 10 3 3 2 2 2 3 2 3" xfId="2707"/>
    <cellStyle name="Normal 10 3 3 2 2 2 3 3" xfId="2708"/>
    <cellStyle name="Normal 10 3 3 2 2 2 3 3 2" xfId="2709"/>
    <cellStyle name="Normal 10 3 3 2 2 2 3 4" xfId="2710"/>
    <cellStyle name="Normal 10 3 3 2 2 2 4" xfId="2711"/>
    <cellStyle name="Normal 10 3 3 2 2 2 4 2" xfId="2712"/>
    <cellStyle name="Normal 10 3 3 2 2 2 4 2 2" xfId="2713"/>
    <cellStyle name="Normal 10 3 3 2 2 2 4 3" xfId="2714"/>
    <cellStyle name="Normal 10 3 3 2 2 2 5" xfId="2715"/>
    <cellStyle name="Normal 10 3 3 2 2 2 5 2" xfId="2716"/>
    <cellStyle name="Normal 10 3 3 2 2 2 6" xfId="2717"/>
    <cellStyle name="Normal 10 3 3 2 2 3" xfId="2718"/>
    <cellStyle name="Normal 10 3 3 2 2 3 2" xfId="2719"/>
    <cellStyle name="Normal 10 3 3 2 2 3 2 2" xfId="2720"/>
    <cellStyle name="Normal 10 3 3 2 2 3 2 2 2" xfId="2721"/>
    <cellStyle name="Normal 10 3 3 2 2 3 2 2 2 2" xfId="2722"/>
    <cellStyle name="Normal 10 3 3 2 2 3 2 2 3" xfId="2723"/>
    <cellStyle name="Normal 10 3 3 2 2 3 2 3" xfId="2724"/>
    <cellStyle name="Normal 10 3 3 2 2 3 2 3 2" xfId="2725"/>
    <cellStyle name="Normal 10 3 3 2 2 3 2 4" xfId="2726"/>
    <cellStyle name="Normal 10 3 3 2 2 3 3" xfId="2727"/>
    <cellStyle name="Normal 10 3 3 2 2 3 3 2" xfId="2728"/>
    <cellStyle name="Normal 10 3 3 2 2 3 3 2 2" xfId="2729"/>
    <cellStyle name="Normal 10 3 3 2 2 3 3 3" xfId="2730"/>
    <cellStyle name="Normal 10 3 3 2 2 3 4" xfId="2731"/>
    <cellStyle name="Normal 10 3 3 2 2 3 4 2" xfId="2732"/>
    <cellStyle name="Normal 10 3 3 2 2 3 5" xfId="2733"/>
    <cellStyle name="Normal 10 3 3 2 2 4" xfId="2734"/>
    <cellStyle name="Normal 10 3 3 2 2 4 2" xfId="2735"/>
    <cellStyle name="Normal 10 3 3 2 2 4 2 2" xfId="2736"/>
    <cellStyle name="Normal 10 3 3 2 2 4 2 2 2" xfId="2737"/>
    <cellStyle name="Normal 10 3 3 2 2 4 2 3" xfId="2738"/>
    <cellStyle name="Normal 10 3 3 2 2 4 3" xfId="2739"/>
    <cellStyle name="Normal 10 3 3 2 2 4 3 2" xfId="2740"/>
    <cellStyle name="Normal 10 3 3 2 2 4 4" xfId="2741"/>
    <cellStyle name="Normal 10 3 3 2 2 5" xfId="2742"/>
    <cellStyle name="Normal 10 3 3 2 2 5 2" xfId="2743"/>
    <cellStyle name="Normal 10 3 3 2 2 5 2 2" xfId="2744"/>
    <cellStyle name="Normal 10 3 3 2 2 5 3" xfId="2745"/>
    <cellStyle name="Normal 10 3 3 2 2 6" xfId="2746"/>
    <cellStyle name="Normal 10 3 3 2 2 6 2" xfId="2747"/>
    <cellStyle name="Normal 10 3 3 2 2 7" xfId="2748"/>
    <cellStyle name="Normal 10 3 3 2 3" xfId="2749"/>
    <cellStyle name="Normal 10 3 3 2 3 2" xfId="2750"/>
    <cellStyle name="Normal 10 3 3 2 3 2 2" xfId="2751"/>
    <cellStyle name="Normal 10 3 3 2 3 2 2 2" xfId="2752"/>
    <cellStyle name="Normal 10 3 3 2 3 2 2 2 2" xfId="2753"/>
    <cellStyle name="Normal 10 3 3 2 3 2 2 2 2 2" xfId="2754"/>
    <cellStyle name="Normal 10 3 3 2 3 2 2 2 3" xfId="2755"/>
    <cellStyle name="Normal 10 3 3 2 3 2 2 3" xfId="2756"/>
    <cellStyle name="Normal 10 3 3 2 3 2 2 3 2" xfId="2757"/>
    <cellStyle name="Normal 10 3 3 2 3 2 2 4" xfId="2758"/>
    <cellStyle name="Normal 10 3 3 2 3 2 3" xfId="2759"/>
    <cellStyle name="Normal 10 3 3 2 3 2 3 2" xfId="2760"/>
    <cellStyle name="Normal 10 3 3 2 3 2 3 2 2" xfId="2761"/>
    <cellStyle name="Normal 10 3 3 2 3 2 3 3" xfId="2762"/>
    <cellStyle name="Normal 10 3 3 2 3 2 4" xfId="2763"/>
    <cellStyle name="Normal 10 3 3 2 3 2 4 2" xfId="2764"/>
    <cellStyle name="Normal 10 3 3 2 3 2 5" xfId="2765"/>
    <cellStyle name="Normal 10 3 3 2 3 3" xfId="2766"/>
    <cellStyle name="Normal 10 3 3 2 3 3 2" xfId="2767"/>
    <cellStyle name="Normal 10 3 3 2 3 3 2 2" xfId="2768"/>
    <cellStyle name="Normal 10 3 3 2 3 3 2 2 2" xfId="2769"/>
    <cellStyle name="Normal 10 3 3 2 3 3 2 3" xfId="2770"/>
    <cellStyle name="Normal 10 3 3 2 3 3 3" xfId="2771"/>
    <cellStyle name="Normal 10 3 3 2 3 3 3 2" xfId="2772"/>
    <cellStyle name="Normal 10 3 3 2 3 3 4" xfId="2773"/>
    <cellStyle name="Normal 10 3 3 2 3 4" xfId="2774"/>
    <cellStyle name="Normal 10 3 3 2 3 4 2" xfId="2775"/>
    <cellStyle name="Normal 10 3 3 2 3 4 2 2" xfId="2776"/>
    <cellStyle name="Normal 10 3 3 2 3 4 3" xfId="2777"/>
    <cellStyle name="Normal 10 3 3 2 3 5" xfId="2778"/>
    <cellStyle name="Normal 10 3 3 2 3 5 2" xfId="2779"/>
    <cellStyle name="Normal 10 3 3 2 3 6" xfId="2780"/>
    <cellStyle name="Normal 10 3 3 2 4" xfId="2781"/>
    <cellStyle name="Normal 10 3 3 2 4 2" xfId="2782"/>
    <cellStyle name="Normal 10 3 3 2 4 2 2" xfId="2783"/>
    <cellStyle name="Normal 10 3 3 2 4 2 2 2" xfId="2784"/>
    <cellStyle name="Normal 10 3 3 2 4 2 2 2 2" xfId="2785"/>
    <cellStyle name="Normal 10 3 3 2 4 2 2 3" xfId="2786"/>
    <cellStyle name="Normal 10 3 3 2 4 2 3" xfId="2787"/>
    <cellStyle name="Normal 10 3 3 2 4 2 3 2" xfId="2788"/>
    <cellStyle name="Normal 10 3 3 2 4 2 4" xfId="2789"/>
    <cellStyle name="Normal 10 3 3 2 4 3" xfId="2790"/>
    <cellStyle name="Normal 10 3 3 2 4 3 2" xfId="2791"/>
    <cellStyle name="Normal 10 3 3 2 4 3 2 2" xfId="2792"/>
    <cellStyle name="Normal 10 3 3 2 4 3 3" xfId="2793"/>
    <cellStyle name="Normal 10 3 3 2 4 4" xfId="2794"/>
    <cellStyle name="Normal 10 3 3 2 4 4 2" xfId="2795"/>
    <cellStyle name="Normal 10 3 3 2 4 5" xfId="2796"/>
    <cellStyle name="Normal 10 3 3 2 5" xfId="2797"/>
    <cellStyle name="Normal 10 3 3 2 5 2" xfId="2798"/>
    <cellStyle name="Normal 10 3 3 2 5 2 2" xfId="2799"/>
    <cellStyle name="Normal 10 3 3 2 5 2 2 2" xfId="2800"/>
    <cellStyle name="Normal 10 3 3 2 5 2 3" xfId="2801"/>
    <cellStyle name="Normal 10 3 3 2 5 3" xfId="2802"/>
    <cellStyle name="Normal 10 3 3 2 5 3 2" xfId="2803"/>
    <cellStyle name="Normal 10 3 3 2 5 4" xfId="2804"/>
    <cellStyle name="Normal 10 3 3 2 6" xfId="2805"/>
    <cellStyle name="Normal 10 3 3 2 6 2" xfId="2806"/>
    <cellStyle name="Normal 10 3 3 2 6 2 2" xfId="2807"/>
    <cellStyle name="Normal 10 3 3 2 6 3" xfId="2808"/>
    <cellStyle name="Normal 10 3 3 2 7" xfId="2809"/>
    <cellStyle name="Normal 10 3 3 2 7 2" xfId="2810"/>
    <cellStyle name="Normal 10 3 3 2 8" xfId="2811"/>
    <cellStyle name="Normal 10 3 3 3" xfId="2812"/>
    <cellStyle name="Normal 10 3 3 3 2" xfId="2813"/>
    <cellStyle name="Normal 10 3 3 3 2 2" xfId="2814"/>
    <cellStyle name="Normal 10 3 3 3 2 2 2" xfId="2815"/>
    <cellStyle name="Normal 10 3 3 3 2 2 2 2" xfId="2816"/>
    <cellStyle name="Normal 10 3 3 3 2 2 2 2 2" xfId="2817"/>
    <cellStyle name="Normal 10 3 3 3 2 2 2 2 2 2" xfId="2818"/>
    <cellStyle name="Normal 10 3 3 3 2 2 2 2 3" xfId="2819"/>
    <cellStyle name="Normal 10 3 3 3 2 2 2 3" xfId="2820"/>
    <cellStyle name="Normal 10 3 3 3 2 2 2 3 2" xfId="2821"/>
    <cellStyle name="Normal 10 3 3 3 2 2 2 4" xfId="2822"/>
    <cellStyle name="Normal 10 3 3 3 2 2 3" xfId="2823"/>
    <cellStyle name="Normal 10 3 3 3 2 2 3 2" xfId="2824"/>
    <cellStyle name="Normal 10 3 3 3 2 2 3 2 2" xfId="2825"/>
    <cellStyle name="Normal 10 3 3 3 2 2 3 3" xfId="2826"/>
    <cellStyle name="Normal 10 3 3 3 2 2 4" xfId="2827"/>
    <cellStyle name="Normal 10 3 3 3 2 2 4 2" xfId="2828"/>
    <cellStyle name="Normal 10 3 3 3 2 2 5" xfId="2829"/>
    <cellStyle name="Normal 10 3 3 3 2 3" xfId="2830"/>
    <cellStyle name="Normal 10 3 3 3 2 3 2" xfId="2831"/>
    <cellStyle name="Normal 10 3 3 3 2 3 2 2" xfId="2832"/>
    <cellStyle name="Normal 10 3 3 3 2 3 2 2 2" xfId="2833"/>
    <cellStyle name="Normal 10 3 3 3 2 3 2 3" xfId="2834"/>
    <cellStyle name="Normal 10 3 3 3 2 3 3" xfId="2835"/>
    <cellStyle name="Normal 10 3 3 3 2 3 3 2" xfId="2836"/>
    <cellStyle name="Normal 10 3 3 3 2 3 4" xfId="2837"/>
    <cellStyle name="Normal 10 3 3 3 2 4" xfId="2838"/>
    <cellStyle name="Normal 10 3 3 3 2 4 2" xfId="2839"/>
    <cellStyle name="Normal 10 3 3 3 2 4 2 2" xfId="2840"/>
    <cellStyle name="Normal 10 3 3 3 2 4 3" xfId="2841"/>
    <cellStyle name="Normal 10 3 3 3 2 5" xfId="2842"/>
    <cellStyle name="Normal 10 3 3 3 2 5 2" xfId="2843"/>
    <cellStyle name="Normal 10 3 3 3 2 6" xfId="2844"/>
    <cellStyle name="Normal 10 3 3 3 3" xfId="2845"/>
    <cellStyle name="Normal 10 3 3 3 3 2" xfId="2846"/>
    <cellStyle name="Normal 10 3 3 3 3 2 2" xfId="2847"/>
    <cellStyle name="Normal 10 3 3 3 3 2 2 2" xfId="2848"/>
    <cellStyle name="Normal 10 3 3 3 3 2 2 2 2" xfId="2849"/>
    <cellStyle name="Normal 10 3 3 3 3 2 2 3" xfId="2850"/>
    <cellStyle name="Normal 10 3 3 3 3 2 3" xfId="2851"/>
    <cellStyle name="Normal 10 3 3 3 3 2 3 2" xfId="2852"/>
    <cellStyle name="Normal 10 3 3 3 3 2 4" xfId="2853"/>
    <cellStyle name="Normal 10 3 3 3 3 3" xfId="2854"/>
    <cellStyle name="Normal 10 3 3 3 3 3 2" xfId="2855"/>
    <cellStyle name="Normal 10 3 3 3 3 3 2 2" xfId="2856"/>
    <cellStyle name="Normal 10 3 3 3 3 3 3" xfId="2857"/>
    <cellStyle name="Normal 10 3 3 3 3 4" xfId="2858"/>
    <cellStyle name="Normal 10 3 3 3 3 4 2" xfId="2859"/>
    <cellStyle name="Normal 10 3 3 3 3 5" xfId="2860"/>
    <cellStyle name="Normal 10 3 3 3 4" xfId="2861"/>
    <cellStyle name="Normal 10 3 3 3 4 2" xfId="2862"/>
    <cellStyle name="Normal 10 3 3 3 4 2 2" xfId="2863"/>
    <cellStyle name="Normal 10 3 3 3 4 2 2 2" xfId="2864"/>
    <cellStyle name="Normal 10 3 3 3 4 2 3" xfId="2865"/>
    <cellStyle name="Normal 10 3 3 3 4 3" xfId="2866"/>
    <cellStyle name="Normal 10 3 3 3 4 3 2" xfId="2867"/>
    <cellStyle name="Normal 10 3 3 3 4 4" xfId="2868"/>
    <cellStyle name="Normal 10 3 3 3 5" xfId="2869"/>
    <cellStyle name="Normal 10 3 3 3 5 2" xfId="2870"/>
    <cellStyle name="Normal 10 3 3 3 5 2 2" xfId="2871"/>
    <cellStyle name="Normal 10 3 3 3 5 3" xfId="2872"/>
    <cellStyle name="Normal 10 3 3 3 6" xfId="2873"/>
    <cellStyle name="Normal 10 3 3 3 6 2" xfId="2874"/>
    <cellStyle name="Normal 10 3 3 3 7" xfId="2875"/>
    <cellStyle name="Normal 10 3 3 4" xfId="2876"/>
    <cellStyle name="Normal 10 3 3 4 2" xfId="2877"/>
    <cellStyle name="Normal 10 3 3 4 2 2" xfId="2878"/>
    <cellStyle name="Normal 10 3 3 4 2 2 2" xfId="2879"/>
    <cellStyle name="Normal 10 3 3 4 2 2 2 2" xfId="2880"/>
    <cellStyle name="Normal 10 3 3 4 2 2 2 2 2" xfId="2881"/>
    <cellStyle name="Normal 10 3 3 4 2 2 2 3" xfId="2882"/>
    <cellStyle name="Normal 10 3 3 4 2 2 3" xfId="2883"/>
    <cellStyle name="Normal 10 3 3 4 2 2 3 2" xfId="2884"/>
    <cellStyle name="Normal 10 3 3 4 2 2 4" xfId="2885"/>
    <cellStyle name="Normal 10 3 3 4 2 3" xfId="2886"/>
    <cellStyle name="Normal 10 3 3 4 2 3 2" xfId="2887"/>
    <cellStyle name="Normal 10 3 3 4 2 3 2 2" xfId="2888"/>
    <cellStyle name="Normal 10 3 3 4 2 3 3" xfId="2889"/>
    <cellStyle name="Normal 10 3 3 4 2 4" xfId="2890"/>
    <cellStyle name="Normal 10 3 3 4 2 4 2" xfId="2891"/>
    <cellStyle name="Normal 10 3 3 4 2 5" xfId="2892"/>
    <cellStyle name="Normal 10 3 3 4 3" xfId="2893"/>
    <cellStyle name="Normal 10 3 3 4 3 2" xfId="2894"/>
    <cellStyle name="Normal 10 3 3 4 3 2 2" xfId="2895"/>
    <cellStyle name="Normal 10 3 3 4 3 2 2 2" xfId="2896"/>
    <cellStyle name="Normal 10 3 3 4 3 2 3" xfId="2897"/>
    <cellStyle name="Normal 10 3 3 4 3 3" xfId="2898"/>
    <cellStyle name="Normal 10 3 3 4 3 3 2" xfId="2899"/>
    <cellStyle name="Normal 10 3 3 4 3 4" xfId="2900"/>
    <cellStyle name="Normal 10 3 3 4 4" xfId="2901"/>
    <cellStyle name="Normal 10 3 3 4 4 2" xfId="2902"/>
    <cellStyle name="Normal 10 3 3 4 4 2 2" xfId="2903"/>
    <cellStyle name="Normal 10 3 3 4 4 3" xfId="2904"/>
    <cellStyle name="Normal 10 3 3 4 5" xfId="2905"/>
    <cellStyle name="Normal 10 3 3 4 5 2" xfId="2906"/>
    <cellStyle name="Normal 10 3 3 4 6" xfId="2907"/>
    <cellStyle name="Normal 10 3 3 5" xfId="2908"/>
    <cellStyle name="Normal 10 3 3 5 2" xfId="2909"/>
    <cellStyle name="Normal 10 3 3 5 2 2" xfId="2910"/>
    <cellStyle name="Normal 10 3 3 5 2 2 2" xfId="2911"/>
    <cellStyle name="Normal 10 3 3 5 2 2 2 2" xfId="2912"/>
    <cellStyle name="Normal 10 3 3 5 2 2 3" xfId="2913"/>
    <cellStyle name="Normal 10 3 3 5 2 3" xfId="2914"/>
    <cellStyle name="Normal 10 3 3 5 2 3 2" xfId="2915"/>
    <cellStyle name="Normal 10 3 3 5 2 4" xfId="2916"/>
    <cellStyle name="Normal 10 3 3 5 3" xfId="2917"/>
    <cellStyle name="Normal 10 3 3 5 3 2" xfId="2918"/>
    <cellStyle name="Normal 10 3 3 5 3 2 2" xfId="2919"/>
    <cellStyle name="Normal 10 3 3 5 3 3" xfId="2920"/>
    <cellStyle name="Normal 10 3 3 5 4" xfId="2921"/>
    <cellStyle name="Normal 10 3 3 5 4 2" xfId="2922"/>
    <cellStyle name="Normal 10 3 3 5 5" xfId="2923"/>
    <cellStyle name="Normal 10 3 3 6" xfId="2924"/>
    <cellStyle name="Normal 10 3 3 6 2" xfId="2925"/>
    <cellStyle name="Normal 10 3 3 6 2 2" xfId="2926"/>
    <cellStyle name="Normal 10 3 3 6 2 2 2" xfId="2927"/>
    <cellStyle name="Normal 10 3 3 6 2 3" xfId="2928"/>
    <cellStyle name="Normal 10 3 3 6 3" xfId="2929"/>
    <cellStyle name="Normal 10 3 3 6 3 2" xfId="2930"/>
    <cellStyle name="Normal 10 3 3 6 4" xfId="2931"/>
    <cellStyle name="Normal 10 3 3 7" xfId="2932"/>
    <cellStyle name="Normal 10 3 3 7 2" xfId="2933"/>
    <cellStyle name="Normal 10 3 3 7 2 2" xfId="2934"/>
    <cellStyle name="Normal 10 3 3 7 3" xfId="2935"/>
    <cellStyle name="Normal 10 3 3 8" xfId="2936"/>
    <cellStyle name="Normal 10 3 3 8 2" xfId="2937"/>
    <cellStyle name="Normal 10 3 3 9" xfId="2938"/>
    <cellStyle name="Normal 10 3 4" xfId="2939"/>
    <cellStyle name="Normal 10 3 4 2" xfId="2940"/>
    <cellStyle name="Normal 10 3 4 2 2" xfId="2941"/>
    <cellStyle name="Normal 10 3 4 2 2 2" xfId="2942"/>
    <cellStyle name="Normal 10 3 4 2 2 2 2" xfId="2943"/>
    <cellStyle name="Normal 10 3 4 2 2 2 2 2" xfId="2944"/>
    <cellStyle name="Normal 10 3 4 2 2 2 2 2 2" xfId="2945"/>
    <cellStyle name="Normal 10 3 4 2 2 2 2 2 2 2" xfId="2946"/>
    <cellStyle name="Normal 10 3 4 2 2 2 2 2 3" xfId="2947"/>
    <cellStyle name="Normal 10 3 4 2 2 2 2 3" xfId="2948"/>
    <cellStyle name="Normal 10 3 4 2 2 2 2 3 2" xfId="2949"/>
    <cellStyle name="Normal 10 3 4 2 2 2 2 4" xfId="2950"/>
    <cellStyle name="Normal 10 3 4 2 2 2 3" xfId="2951"/>
    <cellStyle name="Normal 10 3 4 2 2 2 3 2" xfId="2952"/>
    <cellStyle name="Normal 10 3 4 2 2 2 3 2 2" xfId="2953"/>
    <cellStyle name="Normal 10 3 4 2 2 2 3 3" xfId="2954"/>
    <cellStyle name="Normal 10 3 4 2 2 2 4" xfId="2955"/>
    <cellStyle name="Normal 10 3 4 2 2 2 4 2" xfId="2956"/>
    <cellStyle name="Normal 10 3 4 2 2 2 5" xfId="2957"/>
    <cellStyle name="Normal 10 3 4 2 2 3" xfId="2958"/>
    <cellStyle name="Normal 10 3 4 2 2 3 2" xfId="2959"/>
    <cellStyle name="Normal 10 3 4 2 2 3 2 2" xfId="2960"/>
    <cellStyle name="Normal 10 3 4 2 2 3 2 2 2" xfId="2961"/>
    <cellStyle name="Normal 10 3 4 2 2 3 2 3" xfId="2962"/>
    <cellStyle name="Normal 10 3 4 2 2 3 3" xfId="2963"/>
    <cellStyle name="Normal 10 3 4 2 2 3 3 2" xfId="2964"/>
    <cellStyle name="Normal 10 3 4 2 2 3 4" xfId="2965"/>
    <cellStyle name="Normal 10 3 4 2 2 4" xfId="2966"/>
    <cellStyle name="Normal 10 3 4 2 2 4 2" xfId="2967"/>
    <cellStyle name="Normal 10 3 4 2 2 4 2 2" xfId="2968"/>
    <cellStyle name="Normal 10 3 4 2 2 4 3" xfId="2969"/>
    <cellStyle name="Normal 10 3 4 2 2 5" xfId="2970"/>
    <cellStyle name="Normal 10 3 4 2 2 5 2" xfId="2971"/>
    <cellStyle name="Normal 10 3 4 2 2 6" xfId="2972"/>
    <cellStyle name="Normal 10 3 4 2 3" xfId="2973"/>
    <cellStyle name="Normal 10 3 4 2 3 2" xfId="2974"/>
    <cellStyle name="Normal 10 3 4 2 3 2 2" xfId="2975"/>
    <cellStyle name="Normal 10 3 4 2 3 2 2 2" xfId="2976"/>
    <cellStyle name="Normal 10 3 4 2 3 2 2 2 2" xfId="2977"/>
    <cellStyle name="Normal 10 3 4 2 3 2 2 3" xfId="2978"/>
    <cellStyle name="Normal 10 3 4 2 3 2 3" xfId="2979"/>
    <cellStyle name="Normal 10 3 4 2 3 2 3 2" xfId="2980"/>
    <cellStyle name="Normal 10 3 4 2 3 2 4" xfId="2981"/>
    <cellStyle name="Normal 10 3 4 2 3 3" xfId="2982"/>
    <cellStyle name="Normal 10 3 4 2 3 3 2" xfId="2983"/>
    <cellStyle name="Normal 10 3 4 2 3 3 2 2" xfId="2984"/>
    <cellStyle name="Normal 10 3 4 2 3 3 3" xfId="2985"/>
    <cellStyle name="Normal 10 3 4 2 3 4" xfId="2986"/>
    <cellStyle name="Normal 10 3 4 2 3 4 2" xfId="2987"/>
    <cellStyle name="Normal 10 3 4 2 3 5" xfId="2988"/>
    <cellStyle name="Normal 10 3 4 2 4" xfId="2989"/>
    <cellStyle name="Normal 10 3 4 2 4 2" xfId="2990"/>
    <cellStyle name="Normal 10 3 4 2 4 2 2" xfId="2991"/>
    <cellStyle name="Normal 10 3 4 2 4 2 2 2" xfId="2992"/>
    <cellStyle name="Normal 10 3 4 2 4 2 3" xfId="2993"/>
    <cellStyle name="Normal 10 3 4 2 4 3" xfId="2994"/>
    <cellStyle name="Normal 10 3 4 2 4 3 2" xfId="2995"/>
    <cellStyle name="Normal 10 3 4 2 4 4" xfId="2996"/>
    <cellStyle name="Normal 10 3 4 2 5" xfId="2997"/>
    <cellStyle name="Normal 10 3 4 2 5 2" xfId="2998"/>
    <cellStyle name="Normal 10 3 4 2 5 2 2" xfId="2999"/>
    <cellStyle name="Normal 10 3 4 2 5 3" xfId="3000"/>
    <cellStyle name="Normal 10 3 4 2 6" xfId="3001"/>
    <cellStyle name="Normal 10 3 4 2 6 2" xfId="3002"/>
    <cellStyle name="Normal 10 3 4 2 7" xfId="3003"/>
    <cellStyle name="Normal 10 3 4 3" xfId="3004"/>
    <cellStyle name="Normal 10 3 4 3 2" xfId="3005"/>
    <cellStyle name="Normal 10 3 4 3 2 2" xfId="3006"/>
    <cellStyle name="Normal 10 3 4 3 2 2 2" xfId="3007"/>
    <cellStyle name="Normal 10 3 4 3 2 2 2 2" xfId="3008"/>
    <cellStyle name="Normal 10 3 4 3 2 2 2 2 2" xfId="3009"/>
    <cellStyle name="Normal 10 3 4 3 2 2 2 3" xfId="3010"/>
    <cellStyle name="Normal 10 3 4 3 2 2 3" xfId="3011"/>
    <cellStyle name="Normal 10 3 4 3 2 2 3 2" xfId="3012"/>
    <cellStyle name="Normal 10 3 4 3 2 2 4" xfId="3013"/>
    <cellStyle name="Normal 10 3 4 3 2 3" xfId="3014"/>
    <cellStyle name="Normal 10 3 4 3 2 3 2" xfId="3015"/>
    <cellStyle name="Normal 10 3 4 3 2 3 2 2" xfId="3016"/>
    <cellStyle name="Normal 10 3 4 3 2 3 3" xfId="3017"/>
    <cellStyle name="Normal 10 3 4 3 2 4" xfId="3018"/>
    <cellStyle name="Normal 10 3 4 3 2 4 2" xfId="3019"/>
    <cellStyle name="Normal 10 3 4 3 2 5" xfId="3020"/>
    <cellStyle name="Normal 10 3 4 3 3" xfId="3021"/>
    <cellStyle name="Normal 10 3 4 3 3 2" xfId="3022"/>
    <cellStyle name="Normal 10 3 4 3 3 2 2" xfId="3023"/>
    <cellStyle name="Normal 10 3 4 3 3 2 2 2" xfId="3024"/>
    <cellStyle name="Normal 10 3 4 3 3 2 3" xfId="3025"/>
    <cellStyle name="Normal 10 3 4 3 3 3" xfId="3026"/>
    <cellStyle name="Normal 10 3 4 3 3 3 2" xfId="3027"/>
    <cellStyle name="Normal 10 3 4 3 3 4" xfId="3028"/>
    <cellStyle name="Normal 10 3 4 3 4" xfId="3029"/>
    <cellStyle name="Normal 10 3 4 3 4 2" xfId="3030"/>
    <cellStyle name="Normal 10 3 4 3 4 2 2" xfId="3031"/>
    <cellStyle name="Normal 10 3 4 3 4 3" xfId="3032"/>
    <cellStyle name="Normal 10 3 4 3 5" xfId="3033"/>
    <cellStyle name="Normal 10 3 4 3 5 2" xfId="3034"/>
    <cellStyle name="Normal 10 3 4 3 6" xfId="3035"/>
    <cellStyle name="Normal 10 3 4 4" xfId="3036"/>
    <cellStyle name="Normal 10 3 4 4 2" xfId="3037"/>
    <cellStyle name="Normal 10 3 4 4 2 2" xfId="3038"/>
    <cellStyle name="Normal 10 3 4 4 2 2 2" xfId="3039"/>
    <cellStyle name="Normal 10 3 4 4 2 2 2 2" xfId="3040"/>
    <cellStyle name="Normal 10 3 4 4 2 2 3" xfId="3041"/>
    <cellStyle name="Normal 10 3 4 4 2 3" xfId="3042"/>
    <cellStyle name="Normal 10 3 4 4 2 3 2" xfId="3043"/>
    <cellStyle name="Normal 10 3 4 4 2 4" xfId="3044"/>
    <cellStyle name="Normal 10 3 4 4 3" xfId="3045"/>
    <cellStyle name="Normal 10 3 4 4 3 2" xfId="3046"/>
    <cellStyle name="Normal 10 3 4 4 3 2 2" xfId="3047"/>
    <cellStyle name="Normal 10 3 4 4 3 3" xfId="3048"/>
    <cellStyle name="Normal 10 3 4 4 4" xfId="3049"/>
    <cellStyle name="Normal 10 3 4 4 4 2" xfId="3050"/>
    <cellStyle name="Normal 10 3 4 4 5" xfId="3051"/>
    <cellStyle name="Normal 10 3 4 5" xfId="3052"/>
    <cellStyle name="Normal 10 3 4 5 2" xfId="3053"/>
    <cellStyle name="Normal 10 3 4 5 2 2" xfId="3054"/>
    <cellStyle name="Normal 10 3 4 5 2 2 2" xfId="3055"/>
    <cellStyle name="Normal 10 3 4 5 2 3" xfId="3056"/>
    <cellStyle name="Normal 10 3 4 5 3" xfId="3057"/>
    <cellStyle name="Normal 10 3 4 5 3 2" xfId="3058"/>
    <cellStyle name="Normal 10 3 4 5 4" xfId="3059"/>
    <cellStyle name="Normal 10 3 4 6" xfId="3060"/>
    <cellStyle name="Normal 10 3 4 6 2" xfId="3061"/>
    <cellStyle name="Normal 10 3 4 6 2 2" xfId="3062"/>
    <cellStyle name="Normal 10 3 4 6 3" xfId="3063"/>
    <cellStyle name="Normal 10 3 4 7" xfId="3064"/>
    <cellStyle name="Normal 10 3 4 7 2" xfId="3065"/>
    <cellStyle name="Normal 10 3 4 8" xfId="3066"/>
    <cellStyle name="Normal 10 3 5" xfId="3067"/>
    <cellStyle name="Normal 10 3 5 2" xfId="3068"/>
    <cellStyle name="Normal 10 3 5 2 2" xfId="3069"/>
    <cellStyle name="Normal 10 3 5 2 2 2" xfId="3070"/>
    <cellStyle name="Normal 10 3 5 2 2 2 2" xfId="3071"/>
    <cellStyle name="Normal 10 3 5 2 2 2 2 2" xfId="3072"/>
    <cellStyle name="Normal 10 3 5 2 2 2 2 2 2" xfId="3073"/>
    <cellStyle name="Normal 10 3 5 2 2 2 2 3" xfId="3074"/>
    <cellStyle name="Normal 10 3 5 2 2 2 3" xfId="3075"/>
    <cellStyle name="Normal 10 3 5 2 2 2 3 2" xfId="3076"/>
    <cellStyle name="Normal 10 3 5 2 2 2 4" xfId="3077"/>
    <cellStyle name="Normal 10 3 5 2 2 3" xfId="3078"/>
    <cellStyle name="Normal 10 3 5 2 2 3 2" xfId="3079"/>
    <cellStyle name="Normal 10 3 5 2 2 3 2 2" xfId="3080"/>
    <cellStyle name="Normal 10 3 5 2 2 3 3" xfId="3081"/>
    <cellStyle name="Normal 10 3 5 2 2 4" xfId="3082"/>
    <cellStyle name="Normal 10 3 5 2 2 4 2" xfId="3083"/>
    <cellStyle name="Normal 10 3 5 2 2 5" xfId="3084"/>
    <cellStyle name="Normal 10 3 5 2 3" xfId="3085"/>
    <cellStyle name="Normal 10 3 5 2 3 2" xfId="3086"/>
    <cellStyle name="Normal 10 3 5 2 3 2 2" xfId="3087"/>
    <cellStyle name="Normal 10 3 5 2 3 2 2 2" xfId="3088"/>
    <cellStyle name="Normal 10 3 5 2 3 2 3" xfId="3089"/>
    <cellStyle name="Normal 10 3 5 2 3 3" xfId="3090"/>
    <cellStyle name="Normal 10 3 5 2 3 3 2" xfId="3091"/>
    <cellStyle name="Normal 10 3 5 2 3 4" xfId="3092"/>
    <cellStyle name="Normal 10 3 5 2 4" xfId="3093"/>
    <cellStyle name="Normal 10 3 5 2 4 2" xfId="3094"/>
    <cellStyle name="Normal 10 3 5 2 4 2 2" xfId="3095"/>
    <cellStyle name="Normal 10 3 5 2 4 3" xfId="3096"/>
    <cellStyle name="Normal 10 3 5 2 5" xfId="3097"/>
    <cellStyle name="Normal 10 3 5 2 5 2" xfId="3098"/>
    <cellStyle name="Normal 10 3 5 2 6" xfId="3099"/>
    <cellStyle name="Normal 10 3 5 3" xfId="3100"/>
    <cellStyle name="Normal 10 3 5 3 2" xfId="3101"/>
    <cellStyle name="Normal 10 3 5 3 2 2" xfId="3102"/>
    <cellStyle name="Normal 10 3 5 3 2 2 2" xfId="3103"/>
    <cellStyle name="Normal 10 3 5 3 2 2 2 2" xfId="3104"/>
    <cellStyle name="Normal 10 3 5 3 2 2 3" xfId="3105"/>
    <cellStyle name="Normal 10 3 5 3 2 3" xfId="3106"/>
    <cellStyle name="Normal 10 3 5 3 2 3 2" xfId="3107"/>
    <cellStyle name="Normal 10 3 5 3 2 4" xfId="3108"/>
    <cellStyle name="Normal 10 3 5 3 3" xfId="3109"/>
    <cellStyle name="Normal 10 3 5 3 3 2" xfId="3110"/>
    <cellStyle name="Normal 10 3 5 3 3 2 2" xfId="3111"/>
    <cellStyle name="Normal 10 3 5 3 3 3" xfId="3112"/>
    <cellStyle name="Normal 10 3 5 3 4" xfId="3113"/>
    <cellStyle name="Normal 10 3 5 3 4 2" xfId="3114"/>
    <cellStyle name="Normal 10 3 5 3 5" xfId="3115"/>
    <cellStyle name="Normal 10 3 5 4" xfId="3116"/>
    <cellStyle name="Normal 10 3 5 4 2" xfId="3117"/>
    <cellStyle name="Normal 10 3 5 4 2 2" xfId="3118"/>
    <cellStyle name="Normal 10 3 5 4 2 2 2" xfId="3119"/>
    <cellStyle name="Normal 10 3 5 4 2 3" xfId="3120"/>
    <cellStyle name="Normal 10 3 5 4 3" xfId="3121"/>
    <cellStyle name="Normal 10 3 5 4 3 2" xfId="3122"/>
    <cellStyle name="Normal 10 3 5 4 4" xfId="3123"/>
    <cellStyle name="Normal 10 3 5 5" xfId="3124"/>
    <cellStyle name="Normal 10 3 5 5 2" xfId="3125"/>
    <cellStyle name="Normal 10 3 5 5 2 2" xfId="3126"/>
    <cellStyle name="Normal 10 3 5 5 3" xfId="3127"/>
    <cellStyle name="Normal 10 3 5 6" xfId="3128"/>
    <cellStyle name="Normal 10 3 5 6 2" xfId="3129"/>
    <cellStyle name="Normal 10 3 5 7" xfId="3130"/>
    <cellStyle name="Normal 10 3 6" xfId="3131"/>
    <cellStyle name="Normal 10 3 6 2" xfId="3132"/>
    <cellStyle name="Normal 10 3 6 2 2" xfId="3133"/>
    <cellStyle name="Normal 10 3 6 2 2 2" xfId="3134"/>
    <cellStyle name="Normal 10 3 6 2 2 2 2" xfId="3135"/>
    <cellStyle name="Normal 10 3 6 2 2 2 2 2" xfId="3136"/>
    <cellStyle name="Normal 10 3 6 2 2 2 3" xfId="3137"/>
    <cellStyle name="Normal 10 3 6 2 2 3" xfId="3138"/>
    <cellStyle name="Normal 10 3 6 2 2 3 2" xfId="3139"/>
    <cellStyle name="Normal 10 3 6 2 2 4" xfId="3140"/>
    <cellStyle name="Normal 10 3 6 2 3" xfId="3141"/>
    <cellStyle name="Normal 10 3 6 2 3 2" xfId="3142"/>
    <cellStyle name="Normal 10 3 6 2 3 2 2" xfId="3143"/>
    <cellStyle name="Normal 10 3 6 2 3 3" xfId="3144"/>
    <cellStyle name="Normal 10 3 6 2 4" xfId="3145"/>
    <cellStyle name="Normal 10 3 6 2 4 2" xfId="3146"/>
    <cellStyle name="Normal 10 3 6 2 5" xfId="3147"/>
    <cellStyle name="Normal 10 3 6 3" xfId="3148"/>
    <cellStyle name="Normal 10 3 6 3 2" xfId="3149"/>
    <cellStyle name="Normal 10 3 6 3 2 2" xfId="3150"/>
    <cellStyle name="Normal 10 3 6 3 2 2 2" xfId="3151"/>
    <cellStyle name="Normal 10 3 6 3 2 3" xfId="3152"/>
    <cellStyle name="Normal 10 3 6 3 3" xfId="3153"/>
    <cellStyle name="Normal 10 3 6 3 3 2" xfId="3154"/>
    <cellStyle name="Normal 10 3 6 3 4" xfId="3155"/>
    <cellStyle name="Normal 10 3 6 4" xfId="3156"/>
    <cellStyle name="Normal 10 3 6 4 2" xfId="3157"/>
    <cellStyle name="Normal 10 3 6 4 2 2" xfId="3158"/>
    <cellStyle name="Normal 10 3 6 4 3" xfId="3159"/>
    <cellStyle name="Normal 10 3 6 5" xfId="3160"/>
    <cellStyle name="Normal 10 3 6 5 2" xfId="3161"/>
    <cellStyle name="Normal 10 3 6 6" xfId="3162"/>
    <cellStyle name="Normal 10 3 7" xfId="3163"/>
    <cellStyle name="Normal 10 3 7 2" xfId="3164"/>
    <cellStyle name="Normal 10 3 7 2 2" xfId="3165"/>
    <cellStyle name="Normal 10 3 7 2 2 2" xfId="3166"/>
    <cellStyle name="Normal 10 3 7 2 2 2 2" xfId="3167"/>
    <cellStyle name="Normal 10 3 7 2 2 3" xfId="3168"/>
    <cellStyle name="Normal 10 3 7 2 3" xfId="3169"/>
    <cellStyle name="Normal 10 3 7 2 3 2" xfId="3170"/>
    <cellStyle name="Normal 10 3 7 2 4" xfId="3171"/>
    <cellStyle name="Normal 10 3 7 3" xfId="3172"/>
    <cellStyle name="Normal 10 3 7 3 2" xfId="3173"/>
    <cellStyle name="Normal 10 3 7 3 2 2" xfId="3174"/>
    <cellStyle name="Normal 10 3 7 3 3" xfId="3175"/>
    <cellStyle name="Normal 10 3 7 4" xfId="3176"/>
    <cellStyle name="Normal 10 3 7 4 2" xfId="3177"/>
    <cellStyle name="Normal 10 3 7 5" xfId="3178"/>
    <cellStyle name="Normal 10 3 8" xfId="3179"/>
    <cellStyle name="Normal 10 3 8 2" xfId="3180"/>
    <cellStyle name="Normal 10 3 8 2 2" xfId="3181"/>
    <cellStyle name="Normal 10 3 8 2 2 2" xfId="3182"/>
    <cellStyle name="Normal 10 3 8 2 3" xfId="3183"/>
    <cellStyle name="Normal 10 3 8 3" xfId="3184"/>
    <cellStyle name="Normal 10 3 8 3 2" xfId="3185"/>
    <cellStyle name="Normal 10 3 8 4" xfId="3186"/>
    <cellStyle name="Normal 10 3 9" xfId="3187"/>
    <cellStyle name="Normal 10 3 9 2" xfId="3188"/>
    <cellStyle name="Normal 10 3 9 2 2" xfId="3189"/>
    <cellStyle name="Normal 10 3 9 3" xfId="3190"/>
    <cellStyle name="Normal 10 4" xfId="3191"/>
    <cellStyle name="Normal 10 4 10" xfId="3192"/>
    <cellStyle name="Normal 10 4 2" xfId="3193"/>
    <cellStyle name="Normal 10 4 2 2" xfId="3194"/>
    <cellStyle name="Normal 10 4 2 2 2" xfId="3195"/>
    <cellStyle name="Normal 10 4 2 2 2 2" xfId="3196"/>
    <cellStyle name="Normal 10 4 2 2 2 2 2" xfId="3197"/>
    <cellStyle name="Normal 10 4 2 2 2 2 2 2" xfId="3198"/>
    <cellStyle name="Normal 10 4 2 2 2 2 2 2 2" xfId="3199"/>
    <cellStyle name="Normal 10 4 2 2 2 2 2 2 2 2" xfId="3200"/>
    <cellStyle name="Normal 10 4 2 2 2 2 2 2 2 2 2" xfId="3201"/>
    <cellStyle name="Normal 10 4 2 2 2 2 2 2 2 3" xfId="3202"/>
    <cellStyle name="Normal 10 4 2 2 2 2 2 2 3" xfId="3203"/>
    <cellStyle name="Normal 10 4 2 2 2 2 2 2 3 2" xfId="3204"/>
    <cellStyle name="Normal 10 4 2 2 2 2 2 2 4" xfId="3205"/>
    <cellStyle name="Normal 10 4 2 2 2 2 2 3" xfId="3206"/>
    <cellStyle name="Normal 10 4 2 2 2 2 2 3 2" xfId="3207"/>
    <cellStyle name="Normal 10 4 2 2 2 2 2 3 2 2" xfId="3208"/>
    <cellStyle name="Normal 10 4 2 2 2 2 2 3 3" xfId="3209"/>
    <cellStyle name="Normal 10 4 2 2 2 2 2 4" xfId="3210"/>
    <cellStyle name="Normal 10 4 2 2 2 2 2 4 2" xfId="3211"/>
    <cellStyle name="Normal 10 4 2 2 2 2 2 5" xfId="3212"/>
    <cellStyle name="Normal 10 4 2 2 2 2 3" xfId="3213"/>
    <cellStyle name="Normal 10 4 2 2 2 2 3 2" xfId="3214"/>
    <cellStyle name="Normal 10 4 2 2 2 2 3 2 2" xfId="3215"/>
    <cellStyle name="Normal 10 4 2 2 2 2 3 2 2 2" xfId="3216"/>
    <cellStyle name="Normal 10 4 2 2 2 2 3 2 3" xfId="3217"/>
    <cellStyle name="Normal 10 4 2 2 2 2 3 3" xfId="3218"/>
    <cellStyle name="Normal 10 4 2 2 2 2 3 3 2" xfId="3219"/>
    <cellStyle name="Normal 10 4 2 2 2 2 3 4" xfId="3220"/>
    <cellStyle name="Normal 10 4 2 2 2 2 4" xfId="3221"/>
    <cellStyle name="Normal 10 4 2 2 2 2 4 2" xfId="3222"/>
    <cellStyle name="Normal 10 4 2 2 2 2 4 2 2" xfId="3223"/>
    <cellStyle name="Normal 10 4 2 2 2 2 4 3" xfId="3224"/>
    <cellStyle name="Normal 10 4 2 2 2 2 5" xfId="3225"/>
    <cellStyle name="Normal 10 4 2 2 2 2 5 2" xfId="3226"/>
    <cellStyle name="Normal 10 4 2 2 2 2 6" xfId="3227"/>
    <cellStyle name="Normal 10 4 2 2 2 3" xfId="3228"/>
    <cellStyle name="Normal 10 4 2 2 2 3 2" xfId="3229"/>
    <cellStyle name="Normal 10 4 2 2 2 3 2 2" xfId="3230"/>
    <cellStyle name="Normal 10 4 2 2 2 3 2 2 2" xfId="3231"/>
    <cellStyle name="Normal 10 4 2 2 2 3 2 2 2 2" xfId="3232"/>
    <cellStyle name="Normal 10 4 2 2 2 3 2 2 3" xfId="3233"/>
    <cellStyle name="Normal 10 4 2 2 2 3 2 3" xfId="3234"/>
    <cellStyle name="Normal 10 4 2 2 2 3 2 3 2" xfId="3235"/>
    <cellStyle name="Normal 10 4 2 2 2 3 2 4" xfId="3236"/>
    <cellStyle name="Normal 10 4 2 2 2 3 3" xfId="3237"/>
    <cellStyle name="Normal 10 4 2 2 2 3 3 2" xfId="3238"/>
    <cellStyle name="Normal 10 4 2 2 2 3 3 2 2" xfId="3239"/>
    <cellStyle name="Normal 10 4 2 2 2 3 3 3" xfId="3240"/>
    <cellStyle name="Normal 10 4 2 2 2 3 4" xfId="3241"/>
    <cellStyle name="Normal 10 4 2 2 2 3 4 2" xfId="3242"/>
    <cellStyle name="Normal 10 4 2 2 2 3 5" xfId="3243"/>
    <cellStyle name="Normal 10 4 2 2 2 4" xfId="3244"/>
    <cellStyle name="Normal 10 4 2 2 2 4 2" xfId="3245"/>
    <cellStyle name="Normal 10 4 2 2 2 4 2 2" xfId="3246"/>
    <cellStyle name="Normal 10 4 2 2 2 4 2 2 2" xfId="3247"/>
    <cellStyle name="Normal 10 4 2 2 2 4 2 3" xfId="3248"/>
    <cellStyle name="Normal 10 4 2 2 2 4 3" xfId="3249"/>
    <cellStyle name="Normal 10 4 2 2 2 4 3 2" xfId="3250"/>
    <cellStyle name="Normal 10 4 2 2 2 4 4" xfId="3251"/>
    <cellStyle name="Normal 10 4 2 2 2 5" xfId="3252"/>
    <cellStyle name="Normal 10 4 2 2 2 5 2" xfId="3253"/>
    <cellStyle name="Normal 10 4 2 2 2 5 2 2" xfId="3254"/>
    <cellStyle name="Normal 10 4 2 2 2 5 3" xfId="3255"/>
    <cellStyle name="Normal 10 4 2 2 2 6" xfId="3256"/>
    <cellStyle name="Normal 10 4 2 2 2 6 2" xfId="3257"/>
    <cellStyle name="Normal 10 4 2 2 2 7" xfId="3258"/>
    <cellStyle name="Normal 10 4 2 2 3" xfId="3259"/>
    <cellStyle name="Normal 10 4 2 2 3 2" xfId="3260"/>
    <cellStyle name="Normal 10 4 2 2 3 2 2" xfId="3261"/>
    <cellStyle name="Normal 10 4 2 2 3 2 2 2" xfId="3262"/>
    <cellStyle name="Normal 10 4 2 2 3 2 2 2 2" xfId="3263"/>
    <cellStyle name="Normal 10 4 2 2 3 2 2 2 2 2" xfId="3264"/>
    <cellStyle name="Normal 10 4 2 2 3 2 2 2 3" xfId="3265"/>
    <cellStyle name="Normal 10 4 2 2 3 2 2 3" xfId="3266"/>
    <cellStyle name="Normal 10 4 2 2 3 2 2 3 2" xfId="3267"/>
    <cellStyle name="Normal 10 4 2 2 3 2 2 4" xfId="3268"/>
    <cellStyle name="Normal 10 4 2 2 3 2 3" xfId="3269"/>
    <cellStyle name="Normal 10 4 2 2 3 2 3 2" xfId="3270"/>
    <cellStyle name="Normal 10 4 2 2 3 2 3 2 2" xfId="3271"/>
    <cellStyle name="Normal 10 4 2 2 3 2 3 3" xfId="3272"/>
    <cellStyle name="Normal 10 4 2 2 3 2 4" xfId="3273"/>
    <cellStyle name="Normal 10 4 2 2 3 2 4 2" xfId="3274"/>
    <cellStyle name="Normal 10 4 2 2 3 2 5" xfId="3275"/>
    <cellStyle name="Normal 10 4 2 2 3 3" xfId="3276"/>
    <cellStyle name="Normal 10 4 2 2 3 3 2" xfId="3277"/>
    <cellStyle name="Normal 10 4 2 2 3 3 2 2" xfId="3278"/>
    <cellStyle name="Normal 10 4 2 2 3 3 2 2 2" xfId="3279"/>
    <cellStyle name="Normal 10 4 2 2 3 3 2 3" xfId="3280"/>
    <cellStyle name="Normal 10 4 2 2 3 3 3" xfId="3281"/>
    <cellStyle name="Normal 10 4 2 2 3 3 3 2" xfId="3282"/>
    <cellStyle name="Normal 10 4 2 2 3 3 4" xfId="3283"/>
    <cellStyle name="Normal 10 4 2 2 3 4" xfId="3284"/>
    <cellStyle name="Normal 10 4 2 2 3 4 2" xfId="3285"/>
    <cellStyle name="Normal 10 4 2 2 3 4 2 2" xfId="3286"/>
    <cellStyle name="Normal 10 4 2 2 3 4 3" xfId="3287"/>
    <cellStyle name="Normal 10 4 2 2 3 5" xfId="3288"/>
    <cellStyle name="Normal 10 4 2 2 3 5 2" xfId="3289"/>
    <cellStyle name="Normal 10 4 2 2 3 6" xfId="3290"/>
    <cellStyle name="Normal 10 4 2 2 4" xfId="3291"/>
    <cellStyle name="Normal 10 4 2 2 4 2" xfId="3292"/>
    <cellStyle name="Normal 10 4 2 2 4 2 2" xfId="3293"/>
    <cellStyle name="Normal 10 4 2 2 4 2 2 2" xfId="3294"/>
    <cellStyle name="Normal 10 4 2 2 4 2 2 2 2" xfId="3295"/>
    <cellStyle name="Normal 10 4 2 2 4 2 2 3" xfId="3296"/>
    <cellStyle name="Normal 10 4 2 2 4 2 3" xfId="3297"/>
    <cellStyle name="Normal 10 4 2 2 4 2 3 2" xfId="3298"/>
    <cellStyle name="Normal 10 4 2 2 4 2 4" xfId="3299"/>
    <cellStyle name="Normal 10 4 2 2 4 3" xfId="3300"/>
    <cellStyle name="Normal 10 4 2 2 4 3 2" xfId="3301"/>
    <cellStyle name="Normal 10 4 2 2 4 3 2 2" xfId="3302"/>
    <cellStyle name="Normal 10 4 2 2 4 3 3" xfId="3303"/>
    <cellStyle name="Normal 10 4 2 2 4 4" xfId="3304"/>
    <cellStyle name="Normal 10 4 2 2 4 4 2" xfId="3305"/>
    <cellStyle name="Normal 10 4 2 2 4 5" xfId="3306"/>
    <cellStyle name="Normal 10 4 2 2 5" xfId="3307"/>
    <cellStyle name="Normal 10 4 2 2 5 2" xfId="3308"/>
    <cellStyle name="Normal 10 4 2 2 5 2 2" xfId="3309"/>
    <cellStyle name="Normal 10 4 2 2 5 2 2 2" xfId="3310"/>
    <cellStyle name="Normal 10 4 2 2 5 2 3" xfId="3311"/>
    <cellStyle name="Normal 10 4 2 2 5 3" xfId="3312"/>
    <cellStyle name="Normal 10 4 2 2 5 3 2" xfId="3313"/>
    <cellStyle name="Normal 10 4 2 2 5 4" xfId="3314"/>
    <cellStyle name="Normal 10 4 2 2 6" xfId="3315"/>
    <cellStyle name="Normal 10 4 2 2 6 2" xfId="3316"/>
    <cellStyle name="Normal 10 4 2 2 6 2 2" xfId="3317"/>
    <cellStyle name="Normal 10 4 2 2 6 3" xfId="3318"/>
    <cellStyle name="Normal 10 4 2 2 7" xfId="3319"/>
    <cellStyle name="Normal 10 4 2 2 7 2" xfId="3320"/>
    <cellStyle name="Normal 10 4 2 2 8" xfId="3321"/>
    <cellStyle name="Normal 10 4 2 3" xfId="3322"/>
    <cellStyle name="Normal 10 4 2 3 2" xfId="3323"/>
    <cellStyle name="Normal 10 4 2 3 2 2" xfId="3324"/>
    <cellStyle name="Normal 10 4 2 3 2 2 2" xfId="3325"/>
    <cellStyle name="Normal 10 4 2 3 2 2 2 2" xfId="3326"/>
    <cellStyle name="Normal 10 4 2 3 2 2 2 2 2" xfId="3327"/>
    <cellStyle name="Normal 10 4 2 3 2 2 2 2 2 2" xfId="3328"/>
    <cellStyle name="Normal 10 4 2 3 2 2 2 2 3" xfId="3329"/>
    <cellStyle name="Normal 10 4 2 3 2 2 2 3" xfId="3330"/>
    <cellStyle name="Normal 10 4 2 3 2 2 2 3 2" xfId="3331"/>
    <cellStyle name="Normal 10 4 2 3 2 2 2 4" xfId="3332"/>
    <cellStyle name="Normal 10 4 2 3 2 2 3" xfId="3333"/>
    <cellStyle name="Normal 10 4 2 3 2 2 3 2" xfId="3334"/>
    <cellStyle name="Normal 10 4 2 3 2 2 3 2 2" xfId="3335"/>
    <cellStyle name="Normal 10 4 2 3 2 2 3 3" xfId="3336"/>
    <cellStyle name="Normal 10 4 2 3 2 2 4" xfId="3337"/>
    <cellStyle name="Normal 10 4 2 3 2 2 4 2" xfId="3338"/>
    <cellStyle name="Normal 10 4 2 3 2 2 5" xfId="3339"/>
    <cellStyle name="Normal 10 4 2 3 2 3" xfId="3340"/>
    <cellStyle name="Normal 10 4 2 3 2 3 2" xfId="3341"/>
    <cellStyle name="Normal 10 4 2 3 2 3 2 2" xfId="3342"/>
    <cellStyle name="Normal 10 4 2 3 2 3 2 2 2" xfId="3343"/>
    <cellStyle name="Normal 10 4 2 3 2 3 2 3" xfId="3344"/>
    <cellStyle name="Normal 10 4 2 3 2 3 3" xfId="3345"/>
    <cellStyle name="Normal 10 4 2 3 2 3 3 2" xfId="3346"/>
    <cellStyle name="Normal 10 4 2 3 2 3 4" xfId="3347"/>
    <cellStyle name="Normal 10 4 2 3 2 4" xfId="3348"/>
    <cellStyle name="Normal 10 4 2 3 2 4 2" xfId="3349"/>
    <cellStyle name="Normal 10 4 2 3 2 4 2 2" xfId="3350"/>
    <cellStyle name="Normal 10 4 2 3 2 4 3" xfId="3351"/>
    <cellStyle name="Normal 10 4 2 3 2 5" xfId="3352"/>
    <cellStyle name="Normal 10 4 2 3 2 5 2" xfId="3353"/>
    <cellStyle name="Normal 10 4 2 3 2 6" xfId="3354"/>
    <cellStyle name="Normal 10 4 2 3 3" xfId="3355"/>
    <cellStyle name="Normal 10 4 2 3 3 2" xfId="3356"/>
    <cellStyle name="Normal 10 4 2 3 3 2 2" xfId="3357"/>
    <cellStyle name="Normal 10 4 2 3 3 2 2 2" xfId="3358"/>
    <cellStyle name="Normal 10 4 2 3 3 2 2 2 2" xfId="3359"/>
    <cellStyle name="Normal 10 4 2 3 3 2 2 3" xfId="3360"/>
    <cellStyle name="Normal 10 4 2 3 3 2 3" xfId="3361"/>
    <cellStyle name="Normal 10 4 2 3 3 2 3 2" xfId="3362"/>
    <cellStyle name="Normal 10 4 2 3 3 2 4" xfId="3363"/>
    <cellStyle name="Normal 10 4 2 3 3 3" xfId="3364"/>
    <cellStyle name="Normal 10 4 2 3 3 3 2" xfId="3365"/>
    <cellStyle name="Normal 10 4 2 3 3 3 2 2" xfId="3366"/>
    <cellStyle name="Normal 10 4 2 3 3 3 3" xfId="3367"/>
    <cellStyle name="Normal 10 4 2 3 3 4" xfId="3368"/>
    <cellStyle name="Normal 10 4 2 3 3 4 2" xfId="3369"/>
    <cellStyle name="Normal 10 4 2 3 3 5" xfId="3370"/>
    <cellStyle name="Normal 10 4 2 3 4" xfId="3371"/>
    <cellStyle name="Normal 10 4 2 3 4 2" xfId="3372"/>
    <cellStyle name="Normal 10 4 2 3 4 2 2" xfId="3373"/>
    <cellStyle name="Normal 10 4 2 3 4 2 2 2" xfId="3374"/>
    <cellStyle name="Normal 10 4 2 3 4 2 3" xfId="3375"/>
    <cellStyle name="Normal 10 4 2 3 4 3" xfId="3376"/>
    <cellStyle name="Normal 10 4 2 3 4 3 2" xfId="3377"/>
    <cellStyle name="Normal 10 4 2 3 4 4" xfId="3378"/>
    <cellStyle name="Normal 10 4 2 3 5" xfId="3379"/>
    <cellStyle name="Normal 10 4 2 3 5 2" xfId="3380"/>
    <cellStyle name="Normal 10 4 2 3 5 2 2" xfId="3381"/>
    <cellStyle name="Normal 10 4 2 3 5 3" xfId="3382"/>
    <cellStyle name="Normal 10 4 2 3 6" xfId="3383"/>
    <cellStyle name="Normal 10 4 2 3 6 2" xfId="3384"/>
    <cellStyle name="Normal 10 4 2 3 7" xfId="3385"/>
    <cellStyle name="Normal 10 4 2 4" xfId="3386"/>
    <cellStyle name="Normal 10 4 2 4 2" xfId="3387"/>
    <cellStyle name="Normal 10 4 2 4 2 2" xfId="3388"/>
    <cellStyle name="Normal 10 4 2 4 2 2 2" xfId="3389"/>
    <cellStyle name="Normal 10 4 2 4 2 2 2 2" xfId="3390"/>
    <cellStyle name="Normal 10 4 2 4 2 2 2 2 2" xfId="3391"/>
    <cellStyle name="Normal 10 4 2 4 2 2 2 3" xfId="3392"/>
    <cellStyle name="Normal 10 4 2 4 2 2 3" xfId="3393"/>
    <cellStyle name="Normal 10 4 2 4 2 2 3 2" xfId="3394"/>
    <cellStyle name="Normal 10 4 2 4 2 2 4" xfId="3395"/>
    <cellStyle name="Normal 10 4 2 4 2 3" xfId="3396"/>
    <cellStyle name="Normal 10 4 2 4 2 3 2" xfId="3397"/>
    <cellStyle name="Normal 10 4 2 4 2 3 2 2" xfId="3398"/>
    <cellStyle name="Normal 10 4 2 4 2 3 3" xfId="3399"/>
    <cellStyle name="Normal 10 4 2 4 2 4" xfId="3400"/>
    <cellStyle name="Normal 10 4 2 4 2 4 2" xfId="3401"/>
    <cellStyle name="Normal 10 4 2 4 2 5" xfId="3402"/>
    <cellStyle name="Normal 10 4 2 4 3" xfId="3403"/>
    <cellStyle name="Normal 10 4 2 4 3 2" xfId="3404"/>
    <cellStyle name="Normal 10 4 2 4 3 2 2" xfId="3405"/>
    <cellStyle name="Normal 10 4 2 4 3 2 2 2" xfId="3406"/>
    <cellStyle name="Normal 10 4 2 4 3 2 3" xfId="3407"/>
    <cellStyle name="Normal 10 4 2 4 3 3" xfId="3408"/>
    <cellStyle name="Normal 10 4 2 4 3 3 2" xfId="3409"/>
    <cellStyle name="Normal 10 4 2 4 3 4" xfId="3410"/>
    <cellStyle name="Normal 10 4 2 4 4" xfId="3411"/>
    <cellStyle name="Normal 10 4 2 4 4 2" xfId="3412"/>
    <cellStyle name="Normal 10 4 2 4 4 2 2" xfId="3413"/>
    <cellStyle name="Normal 10 4 2 4 4 3" xfId="3414"/>
    <cellStyle name="Normal 10 4 2 4 5" xfId="3415"/>
    <cellStyle name="Normal 10 4 2 4 5 2" xfId="3416"/>
    <cellStyle name="Normal 10 4 2 4 6" xfId="3417"/>
    <cellStyle name="Normal 10 4 2 5" xfId="3418"/>
    <cellStyle name="Normal 10 4 2 5 2" xfId="3419"/>
    <cellStyle name="Normal 10 4 2 5 2 2" xfId="3420"/>
    <cellStyle name="Normal 10 4 2 5 2 2 2" xfId="3421"/>
    <cellStyle name="Normal 10 4 2 5 2 2 2 2" xfId="3422"/>
    <cellStyle name="Normal 10 4 2 5 2 2 3" xfId="3423"/>
    <cellStyle name="Normal 10 4 2 5 2 3" xfId="3424"/>
    <cellStyle name="Normal 10 4 2 5 2 3 2" xfId="3425"/>
    <cellStyle name="Normal 10 4 2 5 2 4" xfId="3426"/>
    <cellStyle name="Normal 10 4 2 5 3" xfId="3427"/>
    <cellStyle name="Normal 10 4 2 5 3 2" xfId="3428"/>
    <cellStyle name="Normal 10 4 2 5 3 2 2" xfId="3429"/>
    <cellStyle name="Normal 10 4 2 5 3 3" xfId="3430"/>
    <cellStyle name="Normal 10 4 2 5 4" xfId="3431"/>
    <cellStyle name="Normal 10 4 2 5 4 2" xfId="3432"/>
    <cellStyle name="Normal 10 4 2 5 5" xfId="3433"/>
    <cellStyle name="Normal 10 4 2 6" xfId="3434"/>
    <cellStyle name="Normal 10 4 2 6 2" xfId="3435"/>
    <cellStyle name="Normal 10 4 2 6 2 2" xfId="3436"/>
    <cellStyle name="Normal 10 4 2 6 2 2 2" xfId="3437"/>
    <cellStyle name="Normal 10 4 2 6 2 3" xfId="3438"/>
    <cellStyle name="Normal 10 4 2 6 3" xfId="3439"/>
    <cellStyle name="Normal 10 4 2 6 3 2" xfId="3440"/>
    <cellStyle name="Normal 10 4 2 6 4" xfId="3441"/>
    <cellStyle name="Normal 10 4 2 7" xfId="3442"/>
    <cellStyle name="Normal 10 4 2 7 2" xfId="3443"/>
    <cellStyle name="Normal 10 4 2 7 2 2" xfId="3444"/>
    <cellStyle name="Normal 10 4 2 7 3" xfId="3445"/>
    <cellStyle name="Normal 10 4 2 8" xfId="3446"/>
    <cellStyle name="Normal 10 4 2 8 2" xfId="3447"/>
    <cellStyle name="Normal 10 4 2 9" xfId="3448"/>
    <cellStyle name="Normal 10 4 3" xfId="3449"/>
    <cellStyle name="Normal 10 4 3 2" xfId="3450"/>
    <cellStyle name="Normal 10 4 3 2 2" xfId="3451"/>
    <cellStyle name="Normal 10 4 3 2 2 2" xfId="3452"/>
    <cellStyle name="Normal 10 4 3 2 2 2 2" xfId="3453"/>
    <cellStyle name="Normal 10 4 3 2 2 2 2 2" xfId="3454"/>
    <cellStyle name="Normal 10 4 3 2 2 2 2 2 2" xfId="3455"/>
    <cellStyle name="Normal 10 4 3 2 2 2 2 2 2 2" xfId="3456"/>
    <cellStyle name="Normal 10 4 3 2 2 2 2 2 3" xfId="3457"/>
    <cellStyle name="Normal 10 4 3 2 2 2 2 3" xfId="3458"/>
    <cellStyle name="Normal 10 4 3 2 2 2 2 3 2" xfId="3459"/>
    <cellStyle name="Normal 10 4 3 2 2 2 2 4" xfId="3460"/>
    <cellStyle name="Normal 10 4 3 2 2 2 3" xfId="3461"/>
    <cellStyle name="Normal 10 4 3 2 2 2 3 2" xfId="3462"/>
    <cellStyle name="Normal 10 4 3 2 2 2 3 2 2" xfId="3463"/>
    <cellStyle name="Normal 10 4 3 2 2 2 3 3" xfId="3464"/>
    <cellStyle name="Normal 10 4 3 2 2 2 4" xfId="3465"/>
    <cellStyle name="Normal 10 4 3 2 2 2 4 2" xfId="3466"/>
    <cellStyle name="Normal 10 4 3 2 2 2 5" xfId="3467"/>
    <cellStyle name="Normal 10 4 3 2 2 3" xfId="3468"/>
    <cellStyle name="Normal 10 4 3 2 2 3 2" xfId="3469"/>
    <cellStyle name="Normal 10 4 3 2 2 3 2 2" xfId="3470"/>
    <cellStyle name="Normal 10 4 3 2 2 3 2 2 2" xfId="3471"/>
    <cellStyle name="Normal 10 4 3 2 2 3 2 3" xfId="3472"/>
    <cellStyle name="Normal 10 4 3 2 2 3 3" xfId="3473"/>
    <cellStyle name="Normal 10 4 3 2 2 3 3 2" xfId="3474"/>
    <cellStyle name="Normal 10 4 3 2 2 3 4" xfId="3475"/>
    <cellStyle name="Normal 10 4 3 2 2 4" xfId="3476"/>
    <cellStyle name="Normal 10 4 3 2 2 4 2" xfId="3477"/>
    <cellStyle name="Normal 10 4 3 2 2 4 2 2" xfId="3478"/>
    <cellStyle name="Normal 10 4 3 2 2 4 3" xfId="3479"/>
    <cellStyle name="Normal 10 4 3 2 2 5" xfId="3480"/>
    <cellStyle name="Normal 10 4 3 2 2 5 2" xfId="3481"/>
    <cellStyle name="Normal 10 4 3 2 2 6" xfId="3482"/>
    <cellStyle name="Normal 10 4 3 2 3" xfId="3483"/>
    <cellStyle name="Normal 10 4 3 2 3 2" xfId="3484"/>
    <cellStyle name="Normal 10 4 3 2 3 2 2" xfId="3485"/>
    <cellStyle name="Normal 10 4 3 2 3 2 2 2" xfId="3486"/>
    <cellStyle name="Normal 10 4 3 2 3 2 2 2 2" xfId="3487"/>
    <cellStyle name="Normal 10 4 3 2 3 2 2 3" xfId="3488"/>
    <cellStyle name="Normal 10 4 3 2 3 2 3" xfId="3489"/>
    <cellStyle name="Normal 10 4 3 2 3 2 3 2" xfId="3490"/>
    <cellStyle name="Normal 10 4 3 2 3 2 4" xfId="3491"/>
    <cellStyle name="Normal 10 4 3 2 3 3" xfId="3492"/>
    <cellStyle name="Normal 10 4 3 2 3 3 2" xfId="3493"/>
    <cellStyle name="Normal 10 4 3 2 3 3 2 2" xfId="3494"/>
    <cellStyle name="Normal 10 4 3 2 3 3 3" xfId="3495"/>
    <cellStyle name="Normal 10 4 3 2 3 4" xfId="3496"/>
    <cellStyle name="Normal 10 4 3 2 3 4 2" xfId="3497"/>
    <cellStyle name="Normal 10 4 3 2 3 5" xfId="3498"/>
    <cellStyle name="Normal 10 4 3 2 4" xfId="3499"/>
    <cellStyle name="Normal 10 4 3 2 4 2" xfId="3500"/>
    <cellStyle name="Normal 10 4 3 2 4 2 2" xfId="3501"/>
    <cellStyle name="Normal 10 4 3 2 4 2 2 2" xfId="3502"/>
    <cellStyle name="Normal 10 4 3 2 4 2 3" xfId="3503"/>
    <cellStyle name="Normal 10 4 3 2 4 3" xfId="3504"/>
    <cellStyle name="Normal 10 4 3 2 4 3 2" xfId="3505"/>
    <cellStyle name="Normal 10 4 3 2 4 4" xfId="3506"/>
    <cellStyle name="Normal 10 4 3 2 5" xfId="3507"/>
    <cellStyle name="Normal 10 4 3 2 5 2" xfId="3508"/>
    <cellStyle name="Normal 10 4 3 2 5 2 2" xfId="3509"/>
    <cellStyle name="Normal 10 4 3 2 5 3" xfId="3510"/>
    <cellStyle name="Normal 10 4 3 2 6" xfId="3511"/>
    <cellStyle name="Normal 10 4 3 2 6 2" xfId="3512"/>
    <cellStyle name="Normal 10 4 3 2 7" xfId="3513"/>
    <cellStyle name="Normal 10 4 3 3" xfId="3514"/>
    <cellStyle name="Normal 10 4 3 3 2" xfId="3515"/>
    <cellStyle name="Normal 10 4 3 3 2 2" xfId="3516"/>
    <cellStyle name="Normal 10 4 3 3 2 2 2" xfId="3517"/>
    <cellStyle name="Normal 10 4 3 3 2 2 2 2" xfId="3518"/>
    <cellStyle name="Normal 10 4 3 3 2 2 2 2 2" xfId="3519"/>
    <cellStyle name="Normal 10 4 3 3 2 2 2 3" xfId="3520"/>
    <cellStyle name="Normal 10 4 3 3 2 2 3" xfId="3521"/>
    <cellStyle name="Normal 10 4 3 3 2 2 3 2" xfId="3522"/>
    <cellStyle name="Normal 10 4 3 3 2 2 4" xfId="3523"/>
    <cellStyle name="Normal 10 4 3 3 2 3" xfId="3524"/>
    <cellStyle name="Normal 10 4 3 3 2 3 2" xfId="3525"/>
    <cellStyle name="Normal 10 4 3 3 2 3 2 2" xfId="3526"/>
    <cellStyle name="Normal 10 4 3 3 2 3 3" xfId="3527"/>
    <cellStyle name="Normal 10 4 3 3 2 4" xfId="3528"/>
    <cellStyle name="Normal 10 4 3 3 2 4 2" xfId="3529"/>
    <cellStyle name="Normal 10 4 3 3 2 5" xfId="3530"/>
    <cellStyle name="Normal 10 4 3 3 3" xfId="3531"/>
    <cellStyle name="Normal 10 4 3 3 3 2" xfId="3532"/>
    <cellStyle name="Normal 10 4 3 3 3 2 2" xfId="3533"/>
    <cellStyle name="Normal 10 4 3 3 3 2 2 2" xfId="3534"/>
    <cellStyle name="Normal 10 4 3 3 3 2 3" xfId="3535"/>
    <cellStyle name="Normal 10 4 3 3 3 3" xfId="3536"/>
    <cellStyle name="Normal 10 4 3 3 3 3 2" xfId="3537"/>
    <cellStyle name="Normal 10 4 3 3 3 4" xfId="3538"/>
    <cellStyle name="Normal 10 4 3 3 4" xfId="3539"/>
    <cellStyle name="Normal 10 4 3 3 4 2" xfId="3540"/>
    <cellStyle name="Normal 10 4 3 3 4 2 2" xfId="3541"/>
    <cellStyle name="Normal 10 4 3 3 4 3" xfId="3542"/>
    <cellStyle name="Normal 10 4 3 3 5" xfId="3543"/>
    <cellStyle name="Normal 10 4 3 3 5 2" xfId="3544"/>
    <cellStyle name="Normal 10 4 3 3 6" xfId="3545"/>
    <cellStyle name="Normal 10 4 3 4" xfId="3546"/>
    <cellStyle name="Normal 10 4 3 4 2" xfId="3547"/>
    <cellStyle name="Normal 10 4 3 4 2 2" xfId="3548"/>
    <cellStyle name="Normal 10 4 3 4 2 2 2" xfId="3549"/>
    <cellStyle name="Normal 10 4 3 4 2 2 2 2" xfId="3550"/>
    <cellStyle name="Normal 10 4 3 4 2 2 3" xfId="3551"/>
    <cellStyle name="Normal 10 4 3 4 2 3" xfId="3552"/>
    <cellStyle name="Normal 10 4 3 4 2 3 2" xfId="3553"/>
    <cellStyle name="Normal 10 4 3 4 2 4" xfId="3554"/>
    <cellStyle name="Normal 10 4 3 4 3" xfId="3555"/>
    <cellStyle name="Normal 10 4 3 4 3 2" xfId="3556"/>
    <cellStyle name="Normal 10 4 3 4 3 2 2" xfId="3557"/>
    <cellStyle name="Normal 10 4 3 4 3 3" xfId="3558"/>
    <cellStyle name="Normal 10 4 3 4 4" xfId="3559"/>
    <cellStyle name="Normal 10 4 3 4 4 2" xfId="3560"/>
    <cellStyle name="Normal 10 4 3 4 5" xfId="3561"/>
    <cellStyle name="Normal 10 4 3 5" xfId="3562"/>
    <cellStyle name="Normal 10 4 3 5 2" xfId="3563"/>
    <cellStyle name="Normal 10 4 3 5 2 2" xfId="3564"/>
    <cellStyle name="Normal 10 4 3 5 2 2 2" xfId="3565"/>
    <cellStyle name="Normal 10 4 3 5 2 3" xfId="3566"/>
    <cellStyle name="Normal 10 4 3 5 3" xfId="3567"/>
    <cellStyle name="Normal 10 4 3 5 3 2" xfId="3568"/>
    <cellStyle name="Normal 10 4 3 5 4" xfId="3569"/>
    <cellStyle name="Normal 10 4 3 6" xfId="3570"/>
    <cellStyle name="Normal 10 4 3 6 2" xfId="3571"/>
    <cellStyle name="Normal 10 4 3 6 2 2" xfId="3572"/>
    <cellStyle name="Normal 10 4 3 6 3" xfId="3573"/>
    <cellStyle name="Normal 10 4 3 7" xfId="3574"/>
    <cellStyle name="Normal 10 4 3 7 2" xfId="3575"/>
    <cellStyle name="Normal 10 4 3 8" xfId="3576"/>
    <cellStyle name="Normal 10 4 4" xfId="3577"/>
    <cellStyle name="Normal 10 4 4 2" xfId="3578"/>
    <cellStyle name="Normal 10 4 4 2 2" xfId="3579"/>
    <cellStyle name="Normal 10 4 4 2 2 2" xfId="3580"/>
    <cellStyle name="Normal 10 4 4 2 2 2 2" xfId="3581"/>
    <cellStyle name="Normal 10 4 4 2 2 2 2 2" xfId="3582"/>
    <cellStyle name="Normal 10 4 4 2 2 2 2 2 2" xfId="3583"/>
    <cellStyle name="Normal 10 4 4 2 2 2 2 3" xfId="3584"/>
    <cellStyle name="Normal 10 4 4 2 2 2 3" xfId="3585"/>
    <cellStyle name="Normal 10 4 4 2 2 2 3 2" xfId="3586"/>
    <cellStyle name="Normal 10 4 4 2 2 2 4" xfId="3587"/>
    <cellStyle name="Normal 10 4 4 2 2 3" xfId="3588"/>
    <cellStyle name="Normal 10 4 4 2 2 3 2" xfId="3589"/>
    <cellStyle name="Normal 10 4 4 2 2 3 2 2" xfId="3590"/>
    <cellStyle name="Normal 10 4 4 2 2 3 3" xfId="3591"/>
    <cellStyle name="Normal 10 4 4 2 2 4" xfId="3592"/>
    <cellStyle name="Normal 10 4 4 2 2 4 2" xfId="3593"/>
    <cellStyle name="Normal 10 4 4 2 2 5" xfId="3594"/>
    <cellStyle name="Normal 10 4 4 2 3" xfId="3595"/>
    <cellStyle name="Normal 10 4 4 2 3 2" xfId="3596"/>
    <cellStyle name="Normal 10 4 4 2 3 2 2" xfId="3597"/>
    <cellStyle name="Normal 10 4 4 2 3 2 2 2" xfId="3598"/>
    <cellStyle name="Normal 10 4 4 2 3 2 3" xfId="3599"/>
    <cellStyle name="Normal 10 4 4 2 3 3" xfId="3600"/>
    <cellStyle name="Normal 10 4 4 2 3 3 2" xfId="3601"/>
    <cellStyle name="Normal 10 4 4 2 3 4" xfId="3602"/>
    <cellStyle name="Normal 10 4 4 2 4" xfId="3603"/>
    <cellStyle name="Normal 10 4 4 2 4 2" xfId="3604"/>
    <cellStyle name="Normal 10 4 4 2 4 2 2" xfId="3605"/>
    <cellStyle name="Normal 10 4 4 2 4 3" xfId="3606"/>
    <cellStyle name="Normal 10 4 4 2 5" xfId="3607"/>
    <cellStyle name="Normal 10 4 4 2 5 2" xfId="3608"/>
    <cellStyle name="Normal 10 4 4 2 6" xfId="3609"/>
    <cellStyle name="Normal 10 4 4 3" xfId="3610"/>
    <cellStyle name="Normal 10 4 4 3 2" xfId="3611"/>
    <cellStyle name="Normal 10 4 4 3 2 2" xfId="3612"/>
    <cellStyle name="Normal 10 4 4 3 2 2 2" xfId="3613"/>
    <cellStyle name="Normal 10 4 4 3 2 2 2 2" xfId="3614"/>
    <cellStyle name="Normal 10 4 4 3 2 2 3" xfId="3615"/>
    <cellStyle name="Normal 10 4 4 3 2 3" xfId="3616"/>
    <cellStyle name="Normal 10 4 4 3 2 3 2" xfId="3617"/>
    <cellStyle name="Normal 10 4 4 3 2 4" xfId="3618"/>
    <cellStyle name="Normal 10 4 4 3 3" xfId="3619"/>
    <cellStyle name="Normal 10 4 4 3 3 2" xfId="3620"/>
    <cellStyle name="Normal 10 4 4 3 3 2 2" xfId="3621"/>
    <cellStyle name="Normal 10 4 4 3 3 3" xfId="3622"/>
    <cellStyle name="Normal 10 4 4 3 4" xfId="3623"/>
    <cellStyle name="Normal 10 4 4 3 4 2" xfId="3624"/>
    <cellStyle name="Normal 10 4 4 3 5" xfId="3625"/>
    <cellStyle name="Normal 10 4 4 4" xfId="3626"/>
    <cellStyle name="Normal 10 4 4 4 2" xfId="3627"/>
    <cellStyle name="Normal 10 4 4 4 2 2" xfId="3628"/>
    <cellStyle name="Normal 10 4 4 4 2 2 2" xfId="3629"/>
    <cellStyle name="Normal 10 4 4 4 2 3" xfId="3630"/>
    <cellStyle name="Normal 10 4 4 4 3" xfId="3631"/>
    <cellStyle name="Normal 10 4 4 4 3 2" xfId="3632"/>
    <cellStyle name="Normal 10 4 4 4 4" xfId="3633"/>
    <cellStyle name="Normal 10 4 4 5" xfId="3634"/>
    <cellStyle name="Normal 10 4 4 5 2" xfId="3635"/>
    <cellStyle name="Normal 10 4 4 5 2 2" xfId="3636"/>
    <cellStyle name="Normal 10 4 4 5 3" xfId="3637"/>
    <cellStyle name="Normal 10 4 4 6" xfId="3638"/>
    <cellStyle name="Normal 10 4 4 6 2" xfId="3639"/>
    <cellStyle name="Normal 10 4 4 7" xfId="3640"/>
    <cellStyle name="Normal 10 4 5" xfId="3641"/>
    <cellStyle name="Normal 10 4 5 2" xfId="3642"/>
    <cellStyle name="Normal 10 4 5 2 2" xfId="3643"/>
    <cellStyle name="Normal 10 4 5 2 2 2" xfId="3644"/>
    <cellStyle name="Normal 10 4 5 2 2 2 2" xfId="3645"/>
    <cellStyle name="Normal 10 4 5 2 2 2 2 2" xfId="3646"/>
    <cellStyle name="Normal 10 4 5 2 2 2 3" xfId="3647"/>
    <cellStyle name="Normal 10 4 5 2 2 3" xfId="3648"/>
    <cellStyle name="Normal 10 4 5 2 2 3 2" xfId="3649"/>
    <cellStyle name="Normal 10 4 5 2 2 4" xfId="3650"/>
    <cellStyle name="Normal 10 4 5 2 3" xfId="3651"/>
    <cellStyle name="Normal 10 4 5 2 3 2" xfId="3652"/>
    <cellStyle name="Normal 10 4 5 2 3 2 2" xfId="3653"/>
    <cellStyle name="Normal 10 4 5 2 3 3" xfId="3654"/>
    <cellStyle name="Normal 10 4 5 2 4" xfId="3655"/>
    <cellStyle name="Normal 10 4 5 2 4 2" xfId="3656"/>
    <cellStyle name="Normal 10 4 5 2 5" xfId="3657"/>
    <cellStyle name="Normal 10 4 5 3" xfId="3658"/>
    <cellStyle name="Normal 10 4 5 3 2" xfId="3659"/>
    <cellStyle name="Normal 10 4 5 3 2 2" xfId="3660"/>
    <cellStyle name="Normal 10 4 5 3 2 2 2" xfId="3661"/>
    <cellStyle name="Normal 10 4 5 3 2 3" xfId="3662"/>
    <cellStyle name="Normal 10 4 5 3 3" xfId="3663"/>
    <cellStyle name="Normal 10 4 5 3 3 2" xfId="3664"/>
    <cellStyle name="Normal 10 4 5 3 4" xfId="3665"/>
    <cellStyle name="Normal 10 4 5 4" xfId="3666"/>
    <cellStyle name="Normal 10 4 5 4 2" xfId="3667"/>
    <cellStyle name="Normal 10 4 5 4 2 2" xfId="3668"/>
    <cellStyle name="Normal 10 4 5 4 3" xfId="3669"/>
    <cellStyle name="Normal 10 4 5 5" xfId="3670"/>
    <cellStyle name="Normal 10 4 5 5 2" xfId="3671"/>
    <cellStyle name="Normal 10 4 5 6" xfId="3672"/>
    <cellStyle name="Normal 10 4 6" xfId="3673"/>
    <cellStyle name="Normal 10 4 6 2" xfId="3674"/>
    <cellStyle name="Normal 10 4 6 2 2" xfId="3675"/>
    <cellStyle name="Normal 10 4 6 2 2 2" xfId="3676"/>
    <cellStyle name="Normal 10 4 6 2 2 2 2" xfId="3677"/>
    <cellStyle name="Normal 10 4 6 2 2 3" xfId="3678"/>
    <cellStyle name="Normal 10 4 6 2 3" xfId="3679"/>
    <cellStyle name="Normal 10 4 6 2 3 2" xfId="3680"/>
    <cellStyle name="Normal 10 4 6 2 4" xfId="3681"/>
    <cellStyle name="Normal 10 4 6 3" xfId="3682"/>
    <cellStyle name="Normal 10 4 6 3 2" xfId="3683"/>
    <cellStyle name="Normal 10 4 6 3 2 2" xfId="3684"/>
    <cellStyle name="Normal 10 4 6 3 3" xfId="3685"/>
    <cellStyle name="Normal 10 4 6 4" xfId="3686"/>
    <cellStyle name="Normal 10 4 6 4 2" xfId="3687"/>
    <cellStyle name="Normal 10 4 6 5" xfId="3688"/>
    <cellStyle name="Normal 10 4 7" xfId="3689"/>
    <cellStyle name="Normal 10 4 7 2" xfId="3690"/>
    <cellStyle name="Normal 10 4 7 2 2" xfId="3691"/>
    <cellStyle name="Normal 10 4 7 2 2 2" xfId="3692"/>
    <cellStyle name="Normal 10 4 7 2 3" xfId="3693"/>
    <cellStyle name="Normal 10 4 7 3" xfId="3694"/>
    <cellStyle name="Normal 10 4 7 3 2" xfId="3695"/>
    <cellStyle name="Normal 10 4 7 4" xfId="3696"/>
    <cellStyle name="Normal 10 4 8" xfId="3697"/>
    <cellStyle name="Normal 10 4 8 2" xfId="3698"/>
    <cellStyle name="Normal 10 4 8 2 2" xfId="3699"/>
    <cellStyle name="Normal 10 4 8 3" xfId="3700"/>
    <cellStyle name="Normal 10 4 9" xfId="3701"/>
    <cellStyle name="Normal 10 4 9 2" xfId="3702"/>
    <cellStyle name="Normal 10 5" xfId="3703"/>
    <cellStyle name="Normal 10 5 2" xfId="3704"/>
    <cellStyle name="Normal 10 5 2 2" xfId="3705"/>
    <cellStyle name="Normal 10 5 2 2 2" xfId="3706"/>
    <cellStyle name="Normal 10 5 2 2 2 2" xfId="3707"/>
    <cellStyle name="Normal 10 5 2 2 2 2 2" xfId="3708"/>
    <cellStyle name="Normal 10 5 2 2 2 2 2 2" xfId="3709"/>
    <cellStyle name="Normal 10 5 2 2 2 2 2 2 2" xfId="3710"/>
    <cellStyle name="Normal 10 5 2 2 2 2 2 2 2 2" xfId="3711"/>
    <cellStyle name="Normal 10 5 2 2 2 2 2 2 3" xfId="3712"/>
    <cellStyle name="Normal 10 5 2 2 2 2 2 3" xfId="3713"/>
    <cellStyle name="Normal 10 5 2 2 2 2 2 3 2" xfId="3714"/>
    <cellStyle name="Normal 10 5 2 2 2 2 2 4" xfId="3715"/>
    <cellStyle name="Normal 10 5 2 2 2 2 3" xfId="3716"/>
    <cellStyle name="Normal 10 5 2 2 2 2 3 2" xfId="3717"/>
    <cellStyle name="Normal 10 5 2 2 2 2 3 2 2" xfId="3718"/>
    <cellStyle name="Normal 10 5 2 2 2 2 3 3" xfId="3719"/>
    <cellStyle name="Normal 10 5 2 2 2 2 4" xfId="3720"/>
    <cellStyle name="Normal 10 5 2 2 2 2 4 2" xfId="3721"/>
    <cellStyle name="Normal 10 5 2 2 2 2 5" xfId="3722"/>
    <cellStyle name="Normal 10 5 2 2 2 3" xfId="3723"/>
    <cellStyle name="Normal 10 5 2 2 2 3 2" xfId="3724"/>
    <cellStyle name="Normal 10 5 2 2 2 3 2 2" xfId="3725"/>
    <cellStyle name="Normal 10 5 2 2 2 3 2 2 2" xfId="3726"/>
    <cellStyle name="Normal 10 5 2 2 2 3 2 3" xfId="3727"/>
    <cellStyle name="Normal 10 5 2 2 2 3 3" xfId="3728"/>
    <cellStyle name="Normal 10 5 2 2 2 3 3 2" xfId="3729"/>
    <cellStyle name="Normal 10 5 2 2 2 3 4" xfId="3730"/>
    <cellStyle name="Normal 10 5 2 2 2 4" xfId="3731"/>
    <cellStyle name="Normal 10 5 2 2 2 4 2" xfId="3732"/>
    <cellStyle name="Normal 10 5 2 2 2 4 2 2" xfId="3733"/>
    <cellStyle name="Normal 10 5 2 2 2 4 3" xfId="3734"/>
    <cellStyle name="Normal 10 5 2 2 2 5" xfId="3735"/>
    <cellStyle name="Normal 10 5 2 2 2 5 2" xfId="3736"/>
    <cellStyle name="Normal 10 5 2 2 2 6" xfId="3737"/>
    <cellStyle name="Normal 10 5 2 2 3" xfId="3738"/>
    <cellStyle name="Normal 10 5 2 2 3 2" xfId="3739"/>
    <cellStyle name="Normal 10 5 2 2 3 2 2" xfId="3740"/>
    <cellStyle name="Normal 10 5 2 2 3 2 2 2" xfId="3741"/>
    <cellStyle name="Normal 10 5 2 2 3 2 2 2 2" xfId="3742"/>
    <cellStyle name="Normal 10 5 2 2 3 2 2 3" xfId="3743"/>
    <cellStyle name="Normal 10 5 2 2 3 2 3" xfId="3744"/>
    <cellStyle name="Normal 10 5 2 2 3 2 3 2" xfId="3745"/>
    <cellStyle name="Normal 10 5 2 2 3 2 4" xfId="3746"/>
    <cellStyle name="Normal 10 5 2 2 3 3" xfId="3747"/>
    <cellStyle name="Normal 10 5 2 2 3 3 2" xfId="3748"/>
    <cellStyle name="Normal 10 5 2 2 3 3 2 2" xfId="3749"/>
    <cellStyle name="Normal 10 5 2 2 3 3 3" xfId="3750"/>
    <cellStyle name="Normal 10 5 2 2 3 4" xfId="3751"/>
    <cellStyle name="Normal 10 5 2 2 3 4 2" xfId="3752"/>
    <cellStyle name="Normal 10 5 2 2 3 5" xfId="3753"/>
    <cellStyle name="Normal 10 5 2 2 4" xfId="3754"/>
    <cellStyle name="Normal 10 5 2 2 4 2" xfId="3755"/>
    <cellStyle name="Normal 10 5 2 2 4 2 2" xfId="3756"/>
    <cellStyle name="Normal 10 5 2 2 4 2 2 2" xfId="3757"/>
    <cellStyle name="Normal 10 5 2 2 4 2 3" xfId="3758"/>
    <cellStyle name="Normal 10 5 2 2 4 3" xfId="3759"/>
    <cellStyle name="Normal 10 5 2 2 4 3 2" xfId="3760"/>
    <cellStyle name="Normal 10 5 2 2 4 4" xfId="3761"/>
    <cellStyle name="Normal 10 5 2 2 5" xfId="3762"/>
    <cellStyle name="Normal 10 5 2 2 5 2" xfId="3763"/>
    <cellStyle name="Normal 10 5 2 2 5 2 2" xfId="3764"/>
    <cellStyle name="Normal 10 5 2 2 5 3" xfId="3765"/>
    <cellStyle name="Normal 10 5 2 2 6" xfId="3766"/>
    <cellStyle name="Normal 10 5 2 2 6 2" xfId="3767"/>
    <cellStyle name="Normal 10 5 2 2 7" xfId="3768"/>
    <cellStyle name="Normal 10 5 2 3" xfId="3769"/>
    <cellStyle name="Normal 10 5 2 3 2" xfId="3770"/>
    <cellStyle name="Normal 10 5 2 3 2 2" xfId="3771"/>
    <cellStyle name="Normal 10 5 2 3 2 2 2" xfId="3772"/>
    <cellStyle name="Normal 10 5 2 3 2 2 2 2" xfId="3773"/>
    <cellStyle name="Normal 10 5 2 3 2 2 2 2 2" xfId="3774"/>
    <cellStyle name="Normal 10 5 2 3 2 2 2 3" xfId="3775"/>
    <cellStyle name="Normal 10 5 2 3 2 2 3" xfId="3776"/>
    <cellStyle name="Normal 10 5 2 3 2 2 3 2" xfId="3777"/>
    <cellStyle name="Normal 10 5 2 3 2 2 4" xfId="3778"/>
    <cellStyle name="Normal 10 5 2 3 2 3" xfId="3779"/>
    <cellStyle name="Normal 10 5 2 3 2 3 2" xfId="3780"/>
    <cellStyle name="Normal 10 5 2 3 2 3 2 2" xfId="3781"/>
    <cellStyle name="Normal 10 5 2 3 2 3 3" xfId="3782"/>
    <cellStyle name="Normal 10 5 2 3 2 4" xfId="3783"/>
    <cellStyle name="Normal 10 5 2 3 2 4 2" xfId="3784"/>
    <cellStyle name="Normal 10 5 2 3 2 5" xfId="3785"/>
    <cellStyle name="Normal 10 5 2 3 3" xfId="3786"/>
    <cellStyle name="Normal 10 5 2 3 3 2" xfId="3787"/>
    <cellStyle name="Normal 10 5 2 3 3 2 2" xfId="3788"/>
    <cellStyle name="Normal 10 5 2 3 3 2 2 2" xfId="3789"/>
    <cellStyle name="Normal 10 5 2 3 3 2 3" xfId="3790"/>
    <cellStyle name="Normal 10 5 2 3 3 3" xfId="3791"/>
    <cellStyle name="Normal 10 5 2 3 3 3 2" xfId="3792"/>
    <cellStyle name="Normal 10 5 2 3 3 4" xfId="3793"/>
    <cellStyle name="Normal 10 5 2 3 4" xfId="3794"/>
    <cellStyle name="Normal 10 5 2 3 4 2" xfId="3795"/>
    <cellStyle name="Normal 10 5 2 3 4 2 2" xfId="3796"/>
    <cellStyle name="Normal 10 5 2 3 4 3" xfId="3797"/>
    <cellStyle name="Normal 10 5 2 3 5" xfId="3798"/>
    <cellStyle name="Normal 10 5 2 3 5 2" xfId="3799"/>
    <cellStyle name="Normal 10 5 2 3 6" xfId="3800"/>
    <cellStyle name="Normal 10 5 2 4" xfId="3801"/>
    <cellStyle name="Normal 10 5 2 4 2" xfId="3802"/>
    <cellStyle name="Normal 10 5 2 4 2 2" xfId="3803"/>
    <cellStyle name="Normal 10 5 2 4 2 2 2" xfId="3804"/>
    <cellStyle name="Normal 10 5 2 4 2 2 2 2" xfId="3805"/>
    <cellStyle name="Normal 10 5 2 4 2 2 3" xfId="3806"/>
    <cellStyle name="Normal 10 5 2 4 2 3" xfId="3807"/>
    <cellStyle name="Normal 10 5 2 4 2 3 2" xfId="3808"/>
    <cellStyle name="Normal 10 5 2 4 2 4" xfId="3809"/>
    <cellStyle name="Normal 10 5 2 4 3" xfId="3810"/>
    <cellStyle name="Normal 10 5 2 4 3 2" xfId="3811"/>
    <cellStyle name="Normal 10 5 2 4 3 2 2" xfId="3812"/>
    <cellStyle name="Normal 10 5 2 4 3 3" xfId="3813"/>
    <cellStyle name="Normal 10 5 2 4 4" xfId="3814"/>
    <cellStyle name="Normal 10 5 2 4 4 2" xfId="3815"/>
    <cellStyle name="Normal 10 5 2 4 5" xfId="3816"/>
    <cellStyle name="Normal 10 5 2 5" xfId="3817"/>
    <cellStyle name="Normal 10 5 2 5 2" xfId="3818"/>
    <cellStyle name="Normal 10 5 2 5 2 2" xfId="3819"/>
    <cellStyle name="Normal 10 5 2 5 2 2 2" xfId="3820"/>
    <cellStyle name="Normal 10 5 2 5 2 3" xfId="3821"/>
    <cellStyle name="Normal 10 5 2 5 3" xfId="3822"/>
    <cellStyle name="Normal 10 5 2 5 3 2" xfId="3823"/>
    <cellStyle name="Normal 10 5 2 5 4" xfId="3824"/>
    <cellStyle name="Normal 10 5 2 6" xfId="3825"/>
    <cellStyle name="Normal 10 5 2 6 2" xfId="3826"/>
    <cellStyle name="Normal 10 5 2 6 2 2" xfId="3827"/>
    <cellStyle name="Normal 10 5 2 6 3" xfId="3828"/>
    <cellStyle name="Normal 10 5 2 7" xfId="3829"/>
    <cellStyle name="Normal 10 5 2 7 2" xfId="3830"/>
    <cellStyle name="Normal 10 5 2 8" xfId="3831"/>
    <cellStyle name="Normal 10 5 3" xfId="3832"/>
    <cellStyle name="Normal 10 5 3 2" xfId="3833"/>
    <cellStyle name="Normal 10 5 3 2 2" xfId="3834"/>
    <cellStyle name="Normal 10 5 3 2 2 2" xfId="3835"/>
    <cellStyle name="Normal 10 5 3 2 2 2 2" xfId="3836"/>
    <cellStyle name="Normal 10 5 3 2 2 2 2 2" xfId="3837"/>
    <cellStyle name="Normal 10 5 3 2 2 2 2 2 2" xfId="3838"/>
    <cellStyle name="Normal 10 5 3 2 2 2 2 3" xfId="3839"/>
    <cellStyle name="Normal 10 5 3 2 2 2 3" xfId="3840"/>
    <cellStyle name="Normal 10 5 3 2 2 2 3 2" xfId="3841"/>
    <cellStyle name="Normal 10 5 3 2 2 2 4" xfId="3842"/>
    <cellStyle name="Normal 10 5 3 2 2 3" xfId="3843"/>
    <cellStyle name="Normal 10 5 3 2 2 3 2" xfId="3844"/>
    <cellStyle name="Normal 10 5 3 2 2 3 2 2" xfId="3845"/>
    <cellStyle name="Normal 10 5 3 2 2 3 3" xfId="3846"/>
    <cellStyle name="Normal 10 5 3 2 2 4" xfId="3847"/>
    <cellStyle name="Normal 10 5 3 2 2 4 2" xfId="3848"/>
    <cellStyle name="Normal 10 5 3 2 2 5" xfId="3849"/>
    <cellStyle name="Normal 10 5 3 2 3" xfId="3850"/>
    <cellStyle name="Normal 10 5 3 2 3 2" xfId="3851"/>
    <cellStyle name="Normal 10 5 3 2 3 2 2" xfId="3852"/>
    <cellStyle name="Normal 10 5 3 2 3 2 2 2" xfId="3853"/>
    <cellStyle name="Normal 10 5 3 2 3 2 3" xfId="3854"/>
    <cellStyle name="Normal 10 5 3 2 3 3" xfId="3855"/>
    <cellStyle name="Normal 10 5 3 2 3 3 2" xfId="3856"/>
    <cellStyle name="Normal 10 5 3 2 3 4" xfId="3857"/>
    <cellStyle name="Normal 10 5 3 2 4" xfId="3858"/>
    <cellStyle name="Normal 10 5 3 2 4 2" xfId="3859"/>
    <cellStyle name="Normal 10 5 3 2 4 2 2" xfId="3860"/>
    <cellStyle name="Normal 10 5 3 2 4 3" xfId="3861"/>
    <cellStyle name="Normal 10 5 3 2 5" xfId="3862"/>
    <cellStyle name="Normal 10 5 3 2 5 2" xfId="3863"/>
    <cellStyle name="Normal 10 5 3 2 6" xfId="3864"/>
    <cellStyle name="Normal 10 5 3 3" xfId="3865"/>
    <cellStyle name="Normal 10 5 3 3 2" xfId="3866"/>
    <cellStyle name="Normal 10 5 3 3 2 2" xfId="3867"/>
    <cellStyle name="Normal 10 5 3 3 2 2 2" xfId="3868"/>
    <cellStyle name="Normal 10 5 3 3 2 2 2 2" xfId="3869"/>
    <cellStyle name="Normal 10 5 3 3 2 2 3" xfId="3870"/>
    <cellStyle name="Normal 10 5 3 3 2 3" xfId="3871"/>
    <cellStyle name="Normal 10 5 3 3 2 3 2" xfId="3872"/>
    <cellStyle name="Normal 10 5 3 3 2 4" xfId="3873"/>
    <cellStyle name="Normal 10 5 3 3 3" xfId="3874"/>
    <cellStyle name="Normal 10 5 3 3 3 2" xfId="3875"/>
    <cellStyle name="Normal 10 5 3 3 3 2 2" xfId="3876"/>
    <cellStyle name="Normal 10 5 3 3 3 3" xfId="3877"/>
    <cellStyle name="Normal 10 5 3 3 4" xfId="3878"/>
    <cellStyle name="Normal 10 5 3 3 4 2" xfId="3879"/>
    <cellStyle name="Normal 10 5 3 3 5" xfId="3880"/>
    <cellStyle name="Normal 10 5 3 4" xfId="3881"/>
    <cellStyle name="Normal 10 5 3 4 2" xfId="3882"/>
    <cellStyle name="Normal 10 5 3 4 2 2" xfId="3883"/>
    <cellStyle name="Normal 10 5 3 4 2 2 2" xfId="3884"/>
    <cellStyle name="Normal 10 5 3 4 2 3" xfId="3885"/>
    <cellStyle name="Normal 10 5 3 4 3" xfId="3886"/>
    <cellStyle name="Normal 10 5 3 4 3 2" xfId="3887"/>
    <cellStyle name="Normal 10 5 3 4 4" xfId="3888"/>
    <cellStyle name="Normal 10 5 3 5" xfId="3889"/>
    <cellStyle name="Normal 10 5 3 5 2" xfId="3890"/>
    <cellStyle name="Normal 10 5 3 5 2 2" xfId="3891"/>
    <cellStyle name="Normal 10 5 3 5 3" xfId="3892"/>
    <cellStyle name="Normal 10 5 3 6" xfId="3893"/>
    <cellStyle name="Normal 10 5 3 6 2" xfId="3894"/>
    <cellStyle name="Normal 10 5 3 7" xfId="3895"/>
    <cellStyle name="Normal 10 5 4" xfId="3896"/>
    <cellStyle name="Normal 10 5 4 2" xfId="3897"/>
    <cellStyle name="Normal 10 5 4 2 2" xfId="3898"/>
    <cellStyle name="Normal 10 5 4 2 2 2" xfId="3899"/>
    <cellStyle name="Normal 10 5 4 2 2 2 2" xfId="3900"/>
    <cellStyle name="Normal 10 5 4 2 2 2 2 2" xfId="3901"/>
    <cellStyle name="Normal 10 5 4 2 2 2 3" xfId="3902"/>
    <cellStyle name="Normal 10 5 4 2 2 3" xfId="3903"/>
    <cellStyle name="Normal 10 5 4 2 2 3 2" xfId="3904"/>
    <cellStyle name="Normal 10 5 4 2 2 4" xfId="3905"/>
    <cellStyle name="Normal 10 5 4 2 3" xfId="3906"/>
    <cellStyle name="Normal 10 5 4 2 3 2" xfId="3907"/>
    <cellStyle name="Normal 10 5 4 2 3 2 2" xfId="3908"/>
    <cellStyle name="Normal 10 5 4 2 3 3" xfId="3909"/>
    <cellStyle name="Normal 10 5 4 2 4" xfId="3910"/>
    <cellStyle name="Normal 10 5 4 2 4 2" xfId="3911"/>
    <cellStyle name="Normal 10 5 4 2 5" xfId="3912"/>
    <cellStyle name="Normal 10 5 4 3" xfId="3913"/>
    <cellStyle name="Normal 10 5 4 3 2" xfId="3914"/>
    <cellStyle name="Normal 10 5 4 3 2 2" xfId="3915"/>
    <cellStyle name="Normal 10 5 4 3 2 2 2" xfId="3916"/>
    <cellStyle name="Normal 10 5 4 3 2 3" xfId="3917"/>
    <cellStyle name="Normal 10 5 4 3 3" xfId="3918"/>
    <cellStyle name="Normal 10 5 4 3 3 2" xfId="3919"/>
    <cellStyle name="Normal 10 5 4 3 4" xfId="3920"/>
    <cellStyle name="Normal 10 5 4 4" xfId="3921"/>
    <cellStyle name="Normal 10 5 4 4 2" xfId="3922"/>
    <cellStyle name="Normal 10 5 4 4 2 2" xfId="3923"/>
    <cellStyle name="Normal 10 5 4 4 3" xfId="3924"/>
    <cellStyle name="Normal 10 5 4 5" xfId="3925"/>
    <cellStyle name="Normal 10 5 4 5 2" xfId="3926"/>
    <cellStyle name="Normal 10 5 4 6" xfId="3927"/>
    <cellStyle name="Normal 10 5 5" xfId="3928"/>
    <cellStyle name="Normal 10 5 5 2" xfId="3929"/>
    <cellStyle name="Normal 10 5 5 2 2" xfId="3930"/>
    <cellStyle name="Normal 10 5 5 2 2 2" xfId="3931"/>
    <cellStyle name="Normal 10 5 5 2 2 2 2" xfId="3932"/>
    <cellStyle name="Normal 10 5 5 2 2 3" xfId="3933"/>
    <cellStyle name="Normal 10 5 5 2 3" xfId="3934"/>
    <cellStyle name="Normal 10 5 5 2 3 2" xfId="3935"/>
    <cellStyle name="Normal 10 5 5 2 4" xfId="3936"/>
    <cellStyle name="Normal 10 5 5 3" xfId="3937"/>
    <cellStyle name="Normal 10 5 5 3 2" xfId="3938"/>
    <cellStyle name="Normal 10 5 5 3 2 2" xfId="3939"/>
    <cellStyle name="Normal 10 5 5 3 3" xfId="3940"/>
    <cellStyle name="Normal 10 5 5 4" xfId="3941"/>
    <cellStyle name="Normal 10 5 5 4 2" xfId="3942"/>
    <cellStyle name="Normal 10 5 5 5" xfId="3943"/>
    <cellStyle name="Normal 10 5 6" xfId="3944"/>
    <cellStyle name="Normal 10 5 6 2" xfId="3945"/>
    <cellStyle name="Normal 10 5 6 2 2" xfId="3946"/>
    <cellStyle name="Normal 10 5 6 2 2 2" xfId="3947"/>
    <cellStyle name="Normal 10 5 6 2 3" xfId="3948"/>
    <cellStyle name="Normal 10 5 6 3" xfId="3949"/>
    <cellStyle name="Normal 10 5 6 3 2" xfId="3950"/>
    <cellStyle name="Normal 10 5 6 4" xfId="3951"/>
    <cellStyle name="Normal 10 5 7" xfId="3952"/>
    <cellStyle name="Normal 10 5 7 2" xfId="3953"/>
    <cellStyle name="Normal 10 5 7 2 2" xfId="3954"/>
    <cellStyle name="Normal 10 5 7 3" xfId="3955"/>
    <cellStyle name="Normal 10 5 8" xfId="3956"/>
    <cellStyle name="Normal 10 5 8 2" xfId="3957"/>
    <cellStyle name="Normal 10 5 9" xfId="3958"/>
    <cellStyle name="Normal 10 6" xfId="3959"/>
    <cellStyle name="Normal 10 6 2" xfId="3960"/>
    <cellStyle name="Normal 10 6 2 2" xfId="3961"/>
    <cellStyle name="Normal 10 6 2 2 2" xfId="3962"/>
    <cellStyle name="Normal 10 6 2 2 2 2" xfId="3963"/>
    <cellStyle name="Normal 10 6 2 2 2 2 2" xfId="3964"/>
    <cellStyle name="Normal 10 6 2 2 2 2 2 2" xfId="3965"/>
    <cellStyle name="Normal 10 6 2 2 2 2 2 2 2" xfId="3966"/>
    <cellStyle name="Normal 10 6 2 2 2 2 2 3" xfId="3967"/>
    <cellStyle name="Normal 10 6 2 2 2 2 3" xfId="3968"/>
    <cellStyle name="Normal 10 6 2 2 2 2 3 2" xfId="3969"/>
    <cellStyle name="Normal 10 6 2 2 2 2 4" xfId="3970"/>
    <cellStyle name="Normal 10 6 2 2 2 3" xfId="3971"/>
    <cellStyle name="Normal 10 6 2 2 2 3 2" xfId="3972"/>
    <cellStyle name="Normal 10 6 2 2 2 3 2 2" xfId="3973"/>
    <cellStyle name="Normal 10 6 2 2 2 3 3" xfId="3974"/>
    <cellStyle name="Normal 10 6 2 2 2 4" xfId="3975"/>
    <cellStyle name="Normal 10 6 2 2 2 4 2" xfId="3976"/>
    <cellStyle name="Normal 10 6 2 2 2 5" xfId="3977"/>
    <cellStyle name="Normal 10 6 2 2 3" xfId="3978"/>
    <cellStyle name="Normal 10 6 2 2 3 2" xfId="3979"/>
    <cellStyle name="Normal 10 6 2 2 3 2 2" xfId="3980"/>
    <cellStyle name="Normal 10 6 2 2 3 2 2 2" xfId="3981"/>
    <cellStyle name="Normal 10 6 2 2 3 2 3" xfId="3982"/>
    <cellStyle name="Normal 10 6 2 2 3 3" xfId="3983"/>
    <cellStyle name="Normal 10 6 2 2 3 3 2" xfId="3984"/>
    <cellStyle name="Normal 10 6 2 2 3 4" xfId="3985"/>
    <cellStyle name="Normal 10 6 2 2 4" xfId="3986"/>
    <cellStyle name="Normal 10 6 2 2 4 2" xfId="3987"/>
    <cellStyle name="Normal 10 6 2 2 4 2 2" xfId="3988"/>
    <cellStyle name="Normal 10 6 2 2 4 3" xfId="3989"/>
    <cellStyle name="Normal 10 6 2 2 5" xfId="3990"/>
    <cellStyle name="Normal 10 6 2 2 5 2" xfId="3991"/>
    <cellStyle name="Normal 10 6 2 2 6" xfId="3992"/>
    <cellStyle name="Normal 10 6 2 3" xfId="3993"/>
    <cellStyle name="Normal 10 6 2 3 2" xfId="3994"/>
    <cellStyle name="Normal 10 6 2 3 2 2" xfId="3995"/>
    <cellStyle name="Normal 10 6 2 3 2 2 2" xfId="3996"/>
    <cellStyle name="Normal 10 6 2 3 2 2 2 2" xfId="3997"/>
    <cellStyle name="Normal 10 6 2 3 2 2 3" xfId="3998"/>
    <cellStyle name="Normal 10 6 2 3 2 3" xfId="3999"/>
    <cellStyle name="Normal 10 6 2 3 2 3 2" xfId="4000"/>
    <cellStyle name="Normal 10 6 2 3 2 4" xfId="4001"/>
    <cellStyle name="Normal 10 6 2 3 3" xfId="4002"/>
    <cellStyle name="Normal 10 6 2 3 3 2" xfId="4003"/>
    <cellStyle name="Normal 10 6 2 3 3 2 2" xfId="4004"/>
    <cellStyle name="Normal 10 6 2 3 3 3" xfId="4005"/>
    <cellStyle name="Normal 10 6 2 3 4" xfId="4006"/>
    <cellStyle name="Normal 10 6 2 3 4 2" xfId="4007"/>
    <cellStyle name="Normal 10 6 2 3 5" xfId="4008"/>
    <cellStyle name="Normal 10 6 2 4" xfId="4009"/>
    <cellStyle name="Normal 10 6 2 4 2" xfId="4010"/>
    <cellStyle name="Normal 10 6 2 4 2 2" xfId="4011"/>
    <cellStyle name="Normal 10 6 2 4 2 2 2" xfId="4012"/>
    <cellStyle name="Normal 10 6 2 4 2 3" xfId="4013"/>
    <cellStyle name="Normal 10 6 2 4 3" xfId="4014"/>
    <cellStyle name="Normal 10 6 2 4 3 2" xfId="4015"/>
    <cellStyle name="Normal 10 6 2 4 4" xfId="4016"/>
    <cellStyle name="Normal 10 6 2 5" xfId="4017"/>
    <cellStyle name="Normal 10 6 2 5 2" xfId="4018"/>
    <cellStyle name="Normal 10 6 2 5 2 2" xfId="4019"/>
    <cellStyle name="Normal 10 6 2 5 3" xfId="4020"/>
    <cellStyle name="Normal 10 6 2 6" xfId="4021"/>
    <cellStyle name="Normal 10 6 2 6 2" xfId="4022"/>
    <cellStyle name="Normal 10 6 2 7" xfId="4023"/>
    <cellStyle name="Normal 10 6 3" xfId="4024"/>
    <cellStyle name="Normal 10 6 3 2" xfId="4025"/>
    <cellStyle name="Normal 10 6 3 2 2" xfId="4026"/>
    <cellStyle name="Normal 10 6 3 2 2 2" xfId="4027"/>
    <cellStyle name="Normal 10 6 3 2 2 2 2" xfId="4028"/>
    <cellStyle name="Normal 10 6 3 2 2 2 2 2" xfId="4029"/>
    <cellStyle name="Normal 10 6 3 2 2 2 3" xfId="4030"/>
    <cellStyle name="Normal 10 6 3 2 2 3" xfId="4031"/>
    <cellStyle name="Normal 10 6 3 2 2 3 2" xfId="4032"/>
    <cellStyle name="Normal 10 6 3 2 2 4" xfId="4033"/>
    <cellStyle name="Normal 10 6 3 2 3" xfId="4034"/>
    <cellStyle name="Normal 10 6 3 2 3 2" xfId="4035"/>
    <cellStyle name="Normal 10 6 3 2 3 2 2" xfId="4036"/>
    <cellStyle name="Normal 10 6 3 2 3 3" xfId="4037"/>
    <cellStyle name="Normal 10 6 3 2 4" xfId="4038"/>
    <cellStyle name="Normal 10 6 3 2 4 2" xfId="4039"/>
    <cellStyle name="Normal 10 6 3 2 5" xfId="4040"/>
    <cellStyle name="Normal 10 6 3 3" xfId="4041"/>
    <cellStyle name="Normal 10 6 3 3 2" xfId="4042"/>
    <cellStyle name="Normal 10 6 3 3 2 2" xfId="4043"/>
    <cellStyle name="Normal 10 6 3 3 2 2 2" xfId="4044"/>
    <cellStyle name="Normal 10 6 3 3 2 3" xfId="4045"/>
    <cellStyle name="Normal 10 6 3 3 3" xfId="4046"/>
    <cellStyle name="Normal 10 6 3 3 3 2" xfId="4047"/>
    <cellStyle name="Normal 10 6 3 3 4" xfId="4048"/>
    <cellStyle name="Normal 10 6 3 4" xfId="4049"/>
    <cellStyle name="Normal 10 6 3 4 2" xfId="4050"/>
    <cellStyle name="Normal 10 6 3 4 2 2" xfId="4051"/>
    <cellStyle name="Normal 10 6 3 4 3" xfId="4052"/>
    <cellStyle name="Normal 10 6 3 5" xfId="4053"/>
    <cellStyle name="Normal 10 6 3 5 2" xfId="4054"/>
    <cellStyle name="Normal 10 6 3 6" xfId="4055"/>
    <cellStyle name="Normal 10 6 4" xfId="4056"/>
    <cellStyle name="Normal 10 6 4 2" xfId="4057"/>
    <cellStyle name="Normal 10 6 4 2 2" xfId="4058"/>
    <cellStyle name="Normal 10 6 4 2 2 2" xfId="4059"/>
    <cellStyle name="Normal 10 6 4 2 2 2 2" xfId="4060"/>
    <cellStyle name="Normal 10 6 4 2 2 3" xfId="4061"/>
    <cellStyle name="Normal 10 6 4 2 3" xfId="4062"/>
    <cellStyle name="Normal 10 6 4 2 3 2" xfId="4063"/>
    <cellStyle name="Normal 10 6 4 2 4" xfId="4064"/>
    <cellStyle name="Normal 10 6 4 3" xfId="4065"/>
    <cellStyle name="Normal 10 6 4 3 2" xfId="4066"/>
    <cellStyle name="Normal 10 6 4 3 2 2" xfId="4067"/>
    <cellStyle name="Normal 10 6 4 3 3" xfId="4068"/>
    <cellStyle name="Normal 10 6 4 4" xfId="4069"/>
    <cellStyle name="Normal 10 6 4 4 2" xfId="4070"/>
    <cellStyle name="Normal 10 6 4 5" xfId="4071"/>
    <cellStyle name="Normal 10 6 5" xfId="4072"/>
    <cellStyle name="Normal 10 6 5 2" xfId="4073"/>
    <cellStyle name="Normal 10 6 5 2 2" xfId="4074"/>
    <cellStyle name="Normal 10 6 5 2 2 2" xfId="4075"/>
    <cellStyle name="Normal 10 6 5 2 3" xfId="4076"/>
    <cellStyle name="Normal 10 6 5 3" xfId="4077"/>
    <cellStyle name="Normal 10 6 5 3 2" xfId="4078"/>
    <cellStyle name="Normal 10 6 5 4" xfId="4079"/>
    <cellStyle name="Normal 10 6 6" xfId="4080"/>
    <cellStyle name="Normal 10 6 6 2" xfId="4081"/>
    <cellStyle name="Normal 10 6 6 2 2" xfId="4082"/>
    <cellStyle name="Normal 10 6 6 3" xfId="4083"/>
    <cellStyle name="Normal 10 6 7" xfId="4084"/>
    <cellStyle name="Normal 10 6 7 2" xfId="4085"/>
    <cellStyle name="Normal 10 6 8" xfId="4086"/>
    <cellStyle name="Normal 10 7" xfId="4087"/>
    <cellStyle name="Normal 10 7 2" xfId="4088"/>
    <cellStyle name="Normal 10 7 2 2" xfId="4089"/>
    <cellStyle name="Normal 10 7 2 2 2" xfId="4090"/>
    <cellStyle name="Normal 10 7 2 2 2 2" xfId="4091"/>
    <cellStyle name="Normal 10 7 2 2 2 2 2" xfId="4092"/>
    <cellStyle name="Normal 10 7 2 2 2 2 2 2" xfId="4093"/>
    <cellStyle name="Normal 10 7 2 2 2 2 3" xfId="4094"/>
    <cellStyle name="Normal 10 7 2 2 2 3" xfId="4095"/>
    <cellStyle name="Normal 10 7 2 2 2 3 2" xfId="4096"/>
    <cellStyle name="Normal 10 7 2 2 2 4" xfId="4097"/>
    <cellStyle name="Normal 10 7 2 2 3" xfId="4098"/>
    <cellStyle name="Normal 10 7 2 2 3 2" xfId="4099"/>
    <cellStyle name="Normal 10 7 2 2 3 2 2" xfId="4100"/>
    <cellStyle name="Normal 10 7 2 2 3 3" xfId="4101"/>
    <cellStyle name="Normal 10 7 2 2 4" xfId="4102"/>
    <cellStyle name="Normal 10 7 2 2 4 2" xfId="4103"/>
    <cellStyle name="Normal 10 7 2 2 5" xfId="4104"/>
    <cellStyle name="Normal 10 7 2 3" xfId="4105"/>
    <cellStyle name="Normal 10 7 2 3 2" xfId="4106"/>
    <cellStyle name="Normal 10 7 2 3 2 2" xfId="4107"/>
    <cellStyle name="Normal 10 7 2 3 2 2 2" xfId="4108"/>
    <cellStyle name="Normal 10 7 2 3 2 3" xfId="4109"/>
    <cellStyle name="Normal 10 7 2 3 3" xfId="4110"/>
    <cellStyle name="Normal 10 7 2 3 3 2" xfId="4111"/>
    <cellStyle name="Normal 10 7 2 3 4" xfId="4112"/>
    <cellStyle name="Normal 10 7 2 4" xfId="4113"/>
    <cellStyle name="Normal 10 7 2 4 2" xfId="4114"/>
    <cellStyle name="Normal 10 7 2 4 2 2" xfId="4115"/>
    <cellStyle name="Normal 10 7 2 4 3" xfId="4116"/>
    <cellStyle name="Normal 10 7 2 5" xfId="4117"/>
    <cellStyle name="Normal 10 7 2 5 2" xfId="4118"/>
    <cellStyle name="Normal 10 7 2 6" xfId="4119"/>
    <cellStyle name="Normal 10 7 3" xfId="4120"/>
    <cellStyle name="Normal 10 7 3 2" xfId="4121"/>
    <cellStyle name="Normal 10 7 3 2 2" xfId="4122"/>
    <cellStyle name="Normal 10 7 3 2 2 2" xfId="4123"/>
    <cellStyle name="Normal 10 7 3 2 2 2 2" xfId="4124"/>
    <cellStyle name="Normal 10 7 3 2 2 3" xfId="4125"/>
    <cellStyle name="Normal 10 7 3 2 3" xfId="4126"/>
    <cellStyle name="Normal 10 7 3 2 3 2" xfId="4127"/>
    <cellStyle name="Normal 10 7 3 2 4" xfId="4128"/>
    <cellStyle name="Normal 10 7 3 3" xfId="4129"/>
    <cellStyle name="Normal 10 7 3 3 2" xfId="4130"/>
    <cellStyle name="Normal 10 7 3 3 2 2" xfId="4131"/>
    <cellStyle name="Normal 10 7 3 3 3" xfId="4132"/>
    <cellStyle name="Normal 10 7 3 4" xfId="4133"/>
    <cellStyle name="Normal 10 7 3 4 2" xfId="4134"/>
    <cellStyle name="Normal 10 7 3 5" xfId="4135"/>
    <cellStyle name="Normal 10 7 4" xfId="4136"/>
    <cellStyle name="Normal 10 7 4 2" xfId="4137"/>
    <cellStyle name="Normal 10 7 4 2 2" xfId="4138"/>
    <cellStyle name="Normal 10 7 4 2 2 2" xfId="4139"/>
    <cellStyle name="Normal 10 7 4 2 3" xfId="4140"/>
    <cellStyle name="Normal 10 7 4 3" xfId="4141"/>
    <cellStyle name="Normal 10 7 4 3 2" xfId="4142"/>
    <cellStyle name="Normal 10 7 4 4" xfId="4143"/>
    <cellStyle name="Normal 10 7 5" xfId="4144"/>
    <cellStyle name="Normal 10 7 5 2" xfId="4145"/>
    <cellStyle name="Normal 10 7 5 2 2" xfId="4146"/>
    <cellStyle name="Normal 10 7 5 3" xfId="4147"/>
    <cellStyle name="Normal 10 7 6" xfId="4148"/>
    <cellStyle name="Normal 10 7 6 2" xfId="4149"/>
    <cellStyle name="Normal 10 7 7" xfId="4150"/>
    <cellStyle name="Normal 10 8" xfId="4151"/>
    <cellStyle name="Normal 10 8 2" xfId="4152"/>
    <cellStyle name="Normal 10 8 2 2" xfId="4153"/>
    <cellStyle name="Normal 10 8 2 2 2" xfId="4154"/>
    <cellStyle name="Normal 10 8 2 2 2 2" xfId="4155"/>
    <cellStyle name="Normal 10 8 2 2 2 2 2" xfId="4156"/>
    <cellStyle name="Normal 10 8 2 2 2 3" xfId="4157"/>
    <cellStyle name="Normal 10 8 2 2 3" xfId="4158"/>
    <cellStyle name="Normal 10 8 2 2 3 2" xfId="4159"/>
    <cellStyle name="Normal 10 8 2 2 4" xfId="4160"/>
    <cellStyle name="Normal 10 8 2 3" xfId="4161"/>
    <cellStyle name="Normal 10 8 2 3 2" xfId="4162"/>
    <cellStyle name="Normal 10 8 2 3 2 2" xfId="4163"/>
    <cellStyle name="Normal 10 8 2 3 3" xfId="4164"/>
    <cellStyle name="Normal 10 8 2 4" xfId="4165"/>
    <cellStyle name="Normal 10 8 2 4 2" xfId="4166"/>
    <cellStyle name="Normal 10 8 2 5" xfId="4167"/>
    <cellStyle name="Normal 10 8 3" xfId="4168"/>
    <cellStyle name="Normal 10 8 3 2" xfId="4169"/>
    <cellStyle name="Normal 10 8 3 2 2" xfId="4170"/>
    <cellStyle name="Normal 10 8 3 2 2 2" xfId="4171"/>
    <cellStyle name="Normal 10 8 3 2 3" xfId="4172"/>
    <cellStyle name="Normal 10 8 3 3" xfId="4173"/>
    <cellStyle name="Normal 10 8 3 3 2" xfId="4174"/>
    <cellStyle name="Normal 10 8 3 4" xfId="4175"/>
    <cellStyle name="Normal 10 8 4" xfId="4176"/>
    <cellStyle name="Normal 10 8 4 2" xfId="4177"/>
    <cellStyle name="Normal 10 8 4 2 2" xfId="4178"/>
    <cellStyle name="Normal 10 8 4 3" xfId="4179"/>
    <cellStyle name="Normal 10 8 5" xfId="4180"/>
    <cellStyle name="Normal 10 8 5 2" xfId="4181"/>
    <cellStyle name="Normal 10 8 6" xfId="4182"/>
    <cellStyle name="Normal 10 9" xfId="4183"/>
    <cellStyle name="Normal 10 9 2" xfId="4184"/>
    <cellStyle name="Normal 10 9 2 2" xfId="4185"/>
    <cellStyle name="Normal 10 9 2 2 2" xfId="4186"/>
    <cellStyle name="Normal 10 9 2 2 2 2" xfId="4187"/>
    <cellStyle name="Normal 10 9 2 2 3" xfId="4188"/>
    <cellStyle name="Normal 10 9 2 3" xfId="4189"/>
    <cellStyle name="Normal 10 9 2 3 2" xfId="4190"/>
    <cellStyle name="Normal 10 9 2 4" xfId="4191"/>
    <cellStyle name="Normal 10 9 3" xfId="4192"/>
    <cellStyle name="Normal 10 9 3 2" xfId="4193"/>
    <cellStyle name="Normal 10 9 3 2 2" xfId="4194"/>
    <cellStyle name="Normal 10 9 3 3" xfId="4195"/>
    <cellStyle name="Normal 10 9 4" xfId="4196"/>
    <cellStyle name="Normal 10 9 4 2" xfId="4197"/>
    <cellStyle name="Normal 10 9 5" xfId="4198"/>
    <cellStyle name="Normal 11" xfId="4199"/>
    <cellStyle name="Normal 11 2" xfId="33929"/>
    <cellStyle name="Normal 11 3" xfId="33928"/>
    <cellStyle name="Normal 12" xfId="4200"/>
    <cellStyle name="Normal 12 10" xfId="4201"/>
    <cellStyle name="Normal 12 10 2" xfId="4202"/>
    <cellStyle name="Normal 12 10 2 2" xfId="4203"/>
    <cellStyle name="Normal 12 10 3" xfId="4204"/>
    <cellStyle name="Normal 12 11" xfId="4205"/>
    <cellStyle name="Normal 12 11 2" xfId="4206"/>
    <cellStyle name="Normal 12 12" xfId="4207"/>
    <cellStyle name="Normal 12 13" xfId="33930"/>
    <cellStyle name="Normal 12 2" xfId="4208"/>
    <cellStyle name="Normal 12 2 10" xfId="4209"/>
    <cellStyle name="Normal 12 2 10 2" xfId="4210"/>
    <cellStyle name="Normal 12 2 11" xfId="4211"/>
    <cellStyle name="Normal 12 2 2" xfId="4212"/>
    <cellStyle name="Normal 12 2 2 10" xfId="4213"/>
    <cellStyle name="Normal 12 2 2 2" xfId="4214"/>
    <cellStyle name="Normal 12 2 2 2 2" xfId="4215"/>
    <cellStyle name="Normal 12 2 2 2 2 2" xfId="4216"/>
    <cellStyle name="Normal 12 2 2 2 2 2 2" xfId="4217"/>
    <cellStyle name="Normal 12 2 2 2 2 2 2 2" xfId="4218"/>
    <cellStyle name="Normal 12 2 2 2 2 2 2 2 2" xfId="4219"/>
    <cellStyle name="Normal 12 2 2 2 2 2 2 2 2 2" xfId="4220"/>
    <cellStyle name="Normal 12 2 2 2 2 2 2 2 2 2 2" xfId="4221"/>
    <cellStyle name="Normal 12 2 2 2 2 2 2 2 2 2 2 2" xfId="4222"/>
    <cellStyle name="Normal 12 2 2 2 2 2 2 2 2 2 3" xfId="4223"/>
    <cellStyle name="Normal 12 2 2 2 2 2 2 2 2 3" xfId="4224"/>
    <cellStyle name="Normal 12 2 2 2 2 2 2 2 2 3 2" xfId="4225"/>
    <cellStyle name="Normal 12 2 2 2 2 2 2 2 2 4" xfId="4226"/>
    <cellStyle name="Normal 12 2 2 2 2 2 2 2 3" xfId="4227"/>
    <cellStyle name="Normal 12 2 2 2 2 2 2 2 3 2" xfId="4228"/>
    <cellStyle name="Normal 12 2 2 2 2 2 2 2 3 2 2" xfId="4229"/>
    <cellStyle name="Normal 12 2 2 2 2 2 2 2 3 3" xfId="4230"/>
    <cellStyle name="Normal 12 2 2 2 2 2 2 2 4" xfId="4231"/>
    <cellStyle name="Normal 12 2 2 2 2 2 2 2 4 2" xfId="4232"/>
    <cellStyle name="Normal 12 2 2 2 2 2 2 2 5" xfId="4233"/>
    <cellStyle name="Normal 12 2 2 2 2 2 2 3" xfId="4234"/>
    <cellStyle name="Normal 12 2 2 2 2 2 2 3 2" xfId="4235"/>
    <cellStyle name="Normal 12 2 2 2 2 2 2 3 2 2" xfId="4236"/>
    <cellStyle name="Normal 12 2 2 2 2 2 2 3 2 2 2" xfId="4237"/>
    <cellStyle name="Normal 12 2 2 2 2 2 2 3 2 3" xfId="4238"/>
    <cellStyle name="Normal 12 2 2 2 2 2 2 3 3" xfId="4239"/>
    <cellStyle name="Normal 12 2 2 2 2 2 2 3 3 2" xfId="4240"/>
    <cellStyle name="Normal 12 2 2 2 2 2 2 3 4" xfId="4241"/>
    <cellStyle name="Normal 12 2 2 2 2 2 2 4" xfId="4242"/>
    <cellStyle name="Normal 12 2 2 2 2 2 2 4 2" xfId="4243"/>
    <cellStyle name="Normal 12 2 2 2 2 2 2 4 2 2" xfId="4244"/>
    <cellStyle name="Normal 12 2 2 2 2 2 2 4 3" xfId="4245"/>
    <cellStyle name="Normal 12 2 2 2 2 2 2 5" xfId="4246"/>
    <cellStyle name="Normal 12 2 2 2 2 2 2 5 2" xfId="4247"/>
    <cellStyle name="Normal 12 2 2 2 2 2 2 6" xfId="4248"/>
    <cellStyle name="Normal 12 2 2 2 2 2 3" xfId="4249"/>
    <cellStyle name="Normal 12 2 2 2 2 2 3 2" xfId="4250"/>
    <cellStyle name="Normal 12 2 2 2 2 2 3 2 2" xfId="4251"/>
    <cellStyle name="Normal 12 2 2 2 2 2 3 2 2 2" xfId="4252"/>
    <cellStyle name="Normal 12 2 2 2 2 2 3 2 2 2 2" xfId="4253"/>
    <cellStyle name="Normal 12 2 2 2 2 2 3 2 2 3" xfId="4254"/>
    <cellStyle name="Normal 12 2 2 2 2 2 3 2 3" xfId="4255"/>
    <cellStyle name="Normal 12 2 2 2 2 2 3 2 3 2" xfId="4256"/>
    <cellStyle name="Normal 12 2 2 2 2 2 3 2 4" xfId="4257"/>
    <cellStyle name="Normal 12 2 2 2 2 2 3 3" xfId="4258"/>
    <cellStyle name="Normal 12 2 2 2 2 2 3 3 2" xfId="4259"/>
    <cellStyle name="Normal 12 2 2 2 2 2 3 3 2 2" xfId="4260"/>
    <cellStyle name="Normal 12 2 2 2 2 2 3 3 3" xfId="4261"/>
    <cellStyle name="Normal 12 2 2 2 2 2 3 4" xfId="4262"/>
    <cellStyle name="Normal 12 2 2 2 2 2 3 4 2" xfId="4263"/>
    <cellStyle name="Normal 12 2 2 2 2 2 3 5" xfId="4264"/>
    <cellStyle name="Normal 12 2 2 2 2 2 4" xfId="4265"/>
    <cellStyle name="Normal 12 2 2 2 2 2 4 2" xfId="4266"/>
    <cellStyle name="Normal 12 2 2 2 2 2 4 2 2" xfId="4267"/>
    <cellStyle name="Normal 12 2 2 2 2 2 4 2 2 2" xfId="4268"/>
    <cellStyle name="Normal 12 2 2 2 2 2 4 2 3" xfId="4269"/>
    <cellStyle name="Normal 12 2 2 2 2 2 4 3" xfId="4270"/>
    <cellStyle name="Normal 12 2 2 2 2 2 4 3 2" xfId="4271"/>
    <cellStyle name="Normal 12 2 2 2 2 2 4 4" xfId="4272"/>
    <cellStyle name="Normal 12 2 2 2 2 2 5" xfId="4273"/>
    <cellStyle name="Normal 12 2 2 2 2 2 5 2" xfId="4274"/>
    <cellStyle name="Normal 12 2 2 2 2 2 5 2 2" xfId="4275"/>
    <cellStyle name="Normal 12 2 2 2 2 2 5 3" xfId="4276"/>
    <cellStyle name="Normal 12 2 2 2 2 2 6" xfId="4277"/>
    <cellStyle name="Normal 12 2 2 2 2 2 6 2" xfId="4278"/>
    <cellStyle name="Normal 12 2 2 2 2 2 7" xfId="4279"/>
    <cellStyle name="Normal 12 2 2 2 2 3" xfId="4280"/>
    <cellStyle name="Normal 12 2 2 2 2 3 2" xfId="4281"/>
    <cellStyle name="Normal 12 2 2 2 2 3 2 2" xfId="4282"/>
    <cellStyle name="Normal 12 2 2 2 2 3 2 2 2" xfId="4283"/>
    <cellStyle name="Normal 12 2 2 2 2 3 2 2 2 2" xfId="4284"/>
    <cellStyle name="Normal 12 2 2 2 2 3 2 2 2 2 2" xfId="4285"/>
    <cellStyle name="Normal 12 2 2 2 2 3 2 2 2 3" xfId="4286"/>
    <cellStyle name="Normal 12 2 2 2 2 3 2 2 3" xfId="4287"/>
    <cellStyle name="Normal 12 2 2 2 2 3 2 2 3 2" xfId="4288"/>
    <cellStyle name="Normal 12 2 2 2 2 3 2 2 4" xfId="4289"/>
    <cellStyle name="Normal 12 2 2 2 2 3 2 3" xfId="4290"/>
    <cellStyle name="Normal 12 2 2 2 2 3 2 3 2" xfId="4291"/>
    <cellStyle name="Normal 12 2 2 2 2 3 2 3 2 2" xfId="4292"/>
    <cellStyle name="Normal 12 2 2 2 2 3 2 3 3" xfId="4293"/>
    <cellStyle name="Normal 12 2 2 2 2 3 2 4" xfId="4294"/>
    <cellStyle name="Normal 12 2 2 2 2 3 2 4 2" xfId="4295"/>
    <cellStyle name="Normal 12 2 2 2 2 3 2 5" xfId="4296"/>
    <cellStyle name="Normal 12 2 2 2 2 3 3" xfId="4297"/>
    <cellStyle name="Normal 12 2 2 2 2 3 3 2" xfId="4298"/>
    <cellStyle name="Normal 12 2 2 2 2 3 3 2 2" xfId="4299"/>
    <cellStyle name="Normal 12 2 2 2 2 3 3 2 2 2" xfId="4300"/>
    <cellStyle name="Normal 12 2 2 2 2 3 3 2 3" xfId="4301"/>
    <cellStyle name="Normal 12 2 2 2 2 3 3 3" xfId="4302"/>
    <cellStyle name="Normal 12 2 2 2 2 3 3 3 2" xfId="4303"/>
    <cellStyle name="Normal 12 2 2 2 2 3 3 4" xfId="4304"/>
    <cellStyle name="Normal 12 2 2 2 2 3 4" xfId="4305"/>
    <cellStyle name="Normal 12 2 2 2 2 3 4 2" xfId="4306"/>
    <cellStyle name="Normal 12 2 2 2 2 3 4 2 2" xfId="4307"/>
    <cellStyle name="Normal 12 2 2 2 2 3 4 3" xfId="4308"/>
    <cellStyle name="Normal 12 2 2 2 2 3 5" xfId="4309"/>
    <cellStyle name="Normal 12 2 2 2 2 3 5 2" xfId="4310"/>
    <cellStyle name="Normal 12 2 2 2 2 3 6" xfId="4311"/>
    <cellStyle name="Normal 12 2 2 2 2 4" xfId="4312"/>
    <cellStyle name="Normal 12 2 2 2 2 4 2" xfId="4313"/>
    <cellStyle name="Normal 12 2 2 2 2 4 2 2" xfId="4314"/>
    <cellStyle name="Normal 12 2 2 2 2 4 2 2 2" xfId="4315"/>
    <cellStyle name="Normal 12 2 2 2 2 4 2 2 2 2" xfId="4316"/>
    <cellStyle name="Normal 12 2 2 2 2 4 2 2 3" xfId="4317"/>
    <cellStyle name="Normal 12 2 2 2 2 4 2 3" xfId="4318"/>
    <cellStyle name="Normal 12 2 2 2 2 4 2 3 2" xfId="4319"/>
    <cellStyle name="Normal 12 2 2 2 2 4 2 4" xfId="4320"/>
    <cellStyle name="Normal 12 2 2 2 2 4 3" xfId="4321"/>
    <cellStyle name="Normal 12 2 2 2 2 4 3 2" xfId="4322"/>
    <cellStyle name="Normal 12 2 2 2 2 4 3 2 2" xfId="4323"/>
    <cellStyle name="Normal 12 2 2 2 2 4 3 3" xfId="4324"/>
    <cellStyle name="Normal 12 2 2 2 2 4 4" xfId="4325"/>
    <cellStyle name="Normal 12 2 2 2 2 4 4 2" xfId="4326"/>
    <cellStyle name="Normal 12 2 2 2 2 4 5" xfId="4327"/>
    <cellStyle name="Normal 12 2 2 2 2 5" xfId="4328"/>
    <cellStyle name="Normal 12 2 2 2 2 5 2" xfId="4329"/>
    <cellStyle name="Normal 12 2 2 2 2 5 2 2" xfId="4330"/>
    <cellStyle name="Normal 12 2 2 2 2 5 2 2 2" xfId="4331"/>
    <cellStyle name="Normal 12 2 2 2 2 5 2 3" xfId="4332"/>
    <cellStyle name="Normal 12 2 2 2 2 5 3" xfId="4333"/>
    <cellStyle name="Normal 12 2 2 2 2 5 3 2" xfId="4334"/>
    <cellStyle name="Normal 12 2 2 2 2 5 4" xfId="4335"/>
    <cellStyle name="Normal 12 2 2 2 2 6" xfId="4336"/>
    <cellStyle name="Normal 12 2 2 2 2 6 2" xfId="4337"/>
    <cellStyle name="Normal 12 2 2 2 2 6 2 2" xfId="4338"/>
    <cellStyle name="Normal 12 2 2 2 2 6 3" xfId="4339"/>
    <cellStyle name="Normal 12 2 2 2 2 7" xfId="4340"/>
    <cellStyle name="Normal 12 2 2 2 2 7 2" xfId="4341"/>
    <cellStyle name="Normal 12 2 2 2 2 8" xfId="4342"/>
    <cellStyle name="Normal 12 2 2 2 3" xfId="4343"/>
    <cellStyle name="Normal 12 2 2 2 3 2" xfId="4344"/>
    <cellStyle name="Normal 12 2 2 2 3 2 2" xfId="4345"/>
    <cellStyle name="Normal 12 2 2 2 3 2 2 2" xfId="4346"/>
    <cellStyle name="Normal 12 2 2 2 3 2 2 2 2" xfId="4347"/>
    <cellStyle name="Normal 12 2 2 2 3 2 2 2 2 2" xfId="4348"/>
    <cellStyle name="Normal 12 2 2 2 3 2 2 2 2 2 2" xfId="4349"/>
    <cellStyle name="Normal 12 2 2 2 3 2 2 2 2 3" xfId="4350"/>
    <cellStyle name="Normal 12 2 2 2 3 2 2 2 3" xfId="4351"/>
    <cellStyle name="Normal 12 2 2 2 3 2 2 2 3 2" xfId="4352"/>
    <cellStyle name="Normal 12 2 2 2 3 2 2 2 4" xfId="4353"/>
    <cellStyle name="Normal 12 2 2 2 3 2 2 3" xfId="4354"/>
    <cellStyle name="Normal 12 2 2 2 3 2 2 3 2" xfId="4355"/>
    <cellStyle name="Normal 12 2 2 2 3 2 2 3 2 2" xfId="4356"/>
    <cellStyle name="Normal 12 2 2 2 3 2 2 3 3" xfId="4357"/>
    <cellStyle name="Normal 12 2 2 2 3 2 2 4" xfId="4358"/>
    <cellStyle name="Normal 12 2 2 2 3 2 2 4 2" xfId="4359"/>
    <cellStyle name="Normal 12 2 2 2 3 2 2 5" xfId="4360"/>
    <cellStyle name="Normal 12 2 2 2 3 2 3" xfId="4361"/>
    <cellStyle name="Normal 12 2 2 2 3 2 3 2" xfId="4362"/>
    <cellStyle name="Normal 12 2 2 2 3 2 3 2 2" xfId="4363"/>
    <cellStyle name="Normal 12 2 2 2 3 2 3 2 2 2" xfId="4364"/>
    <cellStyle name="Normal 12 2 2 2 3 2 3 2 3" xfId="4365"/>
    <cellStyle name="Normal 12 2 2 2 3 2 3 3" xfId="4366"/>
    <cellStyle name="Normal 12 2 2 2 3 2 3 3 2" xfId="4367"/>
    <cellStyle name="Normal 12 2 2 2 3 2 3 4" xfId="4368"/>
    <cellStyle name="Normal 12 2 2 2 3 2 4" xfId="4369"/>
    <cellStyle name="Normal 12 2 2 2 3 2 4 2" xfId="4370"/>
    <cellStyle name="Normal 12 2 2 2 3 2 4 2 2" xfId="4371"/>
    <cellStyle name="Normal 12 2 2 2 3 2 4 3" xfId="4372"/>
    <cellStyle name="Normal 12 2 2 2 3 2 5" xfId="4373"/>
    <cellStyle name="Normal 12 2 2 2 3 2 5 2" xfId="4374"/>
    <cellStyle name="Normal 12 2 2 2 3 2 6" xfId="4375"/>
    <cellStyle name="Normal 12 2 2 2 3 3" xfId="4376"/>
    <cellStyle name="Normal 12 2 2 2 3 3 2" xfId="4377"/>
    <cellStyle name="Normal 12 2 2 2 3 3 2 2" xfId="4378"/>
    <cellStyle name="Normal 12 2 2 2 3 3 2 2 2" xfId="4379"/>
    <cellStyle name="Normal 12 2 2 2 3 3 2 2 2 2" xfId="4380"/>
    <cellStyle name="Normal 12 2 2 2 3 3 2 2 3" xfId="4381"/>
    <cellStyle name="Normal 12 2 2 2 3 3 2 3" xfId="4382"/>
    <cellStyle name="Normal 12 2 2 2 3 3 2 3 2" xfId="4383"/>
    <cellStyle name="Normal 12 2 2 2 3 3 2 4" xfId="4384"/>
    <cellStyle name="Normal 12 2 2 2 3 3 3" xfId="4385"/>
    <cellStyle name="Normal 12 2 2 2 3 3 3 2" xfId="4386"/>
    <cellStyle name="Normal 12 2 2 2 3 3 3 2 2" xfId="4387"/>
    <cellStyle name="Normal 12 2 2 2 3 3 3 3" xfId="4388"/>
    <cellStyle name="Normal 12 2 2 2 3 3 4" xfId="4389"/>
    <cellStyle name="Normal 12 2 2 2 3 3 4 2" xfId="4390"/>
    <cellStyle name="Normal 12 2 2 2 3 3 5" xfId="4391"/>
    <cellStyle name="Normal 12 2 2 2 3 4" xfId="4392"/>
    <cellStyle name="Normal 12 2 2 2 3 4 2" xfId="4393"/>
    <cellStyle name="Normal 12 2 2 2 3 4 2 2" xfId="4394"/>
    <cellStyle name="Normal 12 2 2 2 3 4 2 2 2" xfId="4395"/>
    <cellStyle name="Normal 12 2 2 2 3 4 2 3" xfId="4396"/>
    <cellStyle name="Normal 12 2 2 2 3 4 3" xfId="4397"/>
    <cellStyle name="Normal 12 2 2 2 3 4 3 2" xfId="4398"/>
    <cellStyle name="Normal 12 2 2 2 3 4 4" xfId="4399"/>
    <cellStyle name="Normal 12 2 2 2 3 5" xfId="4400"/>
    <cellStyle name="Normal 12 2 2 2 3 5 2" xfId="4401"/>
    <cellStyle name="Normal 12 2 2 2 3 5 2 2" xfId="4402"/>
    <cellStyle name="Normal 12 2 2 2 3 5 3" xfId="4403"/>
    <cellStyle name="Normal 12 2 2 2 3 6" xfId="4404"/>
    <cellStyle name="Normal 12 2 2 2 3 6 2" xfId="4405"/>
    <cellStyle name="Normal 12 2 2 2 3 7" xfId="4406"/>
    <cellStyle name="Normal 12 2 2 2 4" xfId="4407"/>
    <cellStyle name="Normal 12 2 2 2 4 2" xfId="4408"/>
    <cellStyle name="Normal 12 2 2 2 4 2 2" xfId="4409"/>
    <cellStyle name="Normal 12 2 2 2 4 2 2 2" xfId="4410"/>
    <cellStyle name="Normal 12 2 2 2 4 2 2 2 2" xfId="4411"/>
    <cellStyle name="Normal 12 2 2 2 4 2 2 2 2 2" xfId="4412"/>
    <cellStyle name="Normal 12 2 2 2 4 2 2 2 3" xfId="4413"/>
    <cellStyle name="Normal 12 2 2 2 4 2 2 3" xfId="4414"/>
    <cellStyle name="Normal 12 2 2 2 4 2 2 3 2" xfId="4415"/>
    <cellStyle name="Normal 12 2 2 2 4 2 2 4" xfId="4416"/>
    <cellStyle name="Normal 12 2 2 2 4 2 3" xfId="4417"/>
    <cellStyle name="Normal 12 2 2 2 4 2 3 2" xfId="4418"/>
    <cellStyle name="Normal 12 2 2 2 4 2 3 2 2" xfId="4419"/>
    <cellStyle name="Normal 12 2 2 2 4 2 3 3" xfId="4420"/>
    <cellStyle name="Normal 12 2 2 2 4 2 4" xfId="4421"/>
    <cellStyle name="Normal 12 2 2 2 4 2 4 2" xfId="4422"/>
    <cellStyle name="Normal 12 2 2 2 4 2 5" xfId="4423"/>
    <cellStyle name="Normal 12 2 2 2 4 3" xfId="4424"/>
    <cellStyle name="Normal 12 2 2 2 4 3 2" xfId="4425"/>
    <cellStyle name="Normal 12 2 2 2 4 3 2 2" xfId="4426"/>
    <cellStyle name="Normal 12 2 2 2 4 3 2 2 2" xfId="4427"/>
    <cellStyle name="Normal 12 2 2 2 4 3 2 3" xfId="4428"/>
    <cellStyle name="Normal 12 2 2 2 4 3 3" xfId="4429"/>
    <cellStyle name="Normal 12 2 2 2 4 3 3 2" xfId="4430"/>
    <cellStyle name="Normal 12 2 2 2 4 3 4" xfId="4431"/>
    <cellStyle name="Normal 12 2 2 2 4 4" xfId="4432"/>
    <cellStyle name="Normal 12 2 2 2 4 4 2" xfId="4433"/>
    <cellStyle name="Normal 12 2 2 2 4 4 2 2" xfId="4434"/>
    <cellStyle name="Normal 12 2 2 2 4 4 3" xfId="4435"/>
    <cellStyle name="Normal 12 2 2 2 4 5" xfId="4436"/>
    <cellStyle name="Normal 12 2 2 2 4 5 2" xfId="4437"/>
    <cellStyle name="Normal 12 2 2 2 4 6" xfId="4438"/>
    <cellStyle name="Normal 12 2 2 2 5" xfId="4439"/>
    <cellStyle name="Normal 12 2 2 2 5 2" xfId="4440"/>
    <cellStyle name="Normal 12 2 2 2 5 2 2" xfId="4441"/>
    <cellStyle name="Normal 12 2 2 2 5 2 2 2" xfId="4442"/>
    <cellStyle name="Normal 12 2 2 2 5 2 2 2 2" xfId="4443"/>
    <cellStyle name="Normal 12 2 2 2 5 2 2 3" xfId="4444"/>
    <cellStyle name="Normal 12 2 2 2 5 2 3" xfId="4445"/>
    <cellStyle name="Normal 12 2 2 2 5 2 3 2" xfId="4446"/>
    <cellStyle name="Normal 12 2 2 2 5 2 4" xfId="4447"/>
    <cellStyle name="Normal 12 2 2 2 5 3" xfId="4448"/>
    <cellStyle name="Normal 12 2 2 2 5 3 2" xfId="4449"/>
    <cellStyle name="Normal 12 2 2 2 5 3 2 2" xfId="4450"/>
    <cellStyle name="Normal 12 2 2 2 5 3 3" xfId="4451"/>
    <cellStyle name="Normal 12 2 2 2 5 4" xfId="4452"/>
    <cellStyle name="Normal 12 2 2 2 5 4 2" xfId="4453"/>
    <cellStyle name="Normal 12 2 2 2 5 5" xfId="4454"/>
    <cellStyle name="Normal 12 2 2 2 6" xfId="4455"/>
    <cellStyle name="Normal 12 2 2 2 6 2" xfId="4456"/>
    <cellStyle name="Normal 12 2 2 2 6 2 2" xfId="4457"/>
    <cellStyle name="Normal 12 2 2 2 6 2 2 2" xfId="4458"/>
    <cellStyle name="Normal 12 2 2 2 6 2 3" xfId="4459"/>
    <cellStyle name="Normal 12 2 2 2 6 3" xfId="4460"/>
    <cellStyle name="Normal 12 2 2 2 6 3 2" xfId="4461"/>
    <cellStyle name="Normal 12 2 2 2 6 4" xfId="4462"/>
    <cellStyle name="Normal 12 2 2 2 7" xfId="4463"/>
    <cellStyle name="Normal 12 2 2 2 7 2" xfId="4464"/>
    <cellStyle name="Normal 12 2 2 2 7 2 2" xfId="4465"/>
    <cellStyle name="Normal 12 2 2 2 7 3" xfId="4466"/>
    <cellStyle name="Normal 12 2 2 2 8" xfId="4467"/>
    <cellStyle name="Normal 12 2 2 2 8 2" xfId="4468"/>
    <cellStyle name="Normal 12 2 2 2 9" xfId="4469"/>
    <cellStyle name="Normal 12 2 2 3" xfId="4470"/>
    <cellStyle name="Normal 12 2 2 3 2" xfId="4471"/>
    <cellStyle name="Normal 12 2 2 3 2 2" xfId="4472"/>
    <cellStyle name="Normal 12 2 2 3 2 2 2" xfId="4473"/>
    <cellStyle name="Normal 12 2 2 3 2 2 2 2" xfId="4474"/>
    <cellStyle name="Normal 12 2 2 3 2 2 2 2 2" xfId="4475"/>
    <cellStyle name="Normal 12 2 2 3 2 2 2 2 2 2" xfId="4476"/>
    <cellStyle name="Normal 12 2 2 3 2 2 2 2 2 2 2" xfId="4477"/>
    <cellStyle name="Normal 12 2 2 3 2 2 2 2 2 3" xfId="4478"/>
    <cellStyle name="Normal 12 2 2 3 2 2 2 2 3" xfId="4479"/>
    <cellStyle name="Normal 12 2 2 3 2 2 2 2 3 2" xfId="4480"/>
    <cellStyle name="Normal 12 2 2 3 2 2 2 2 4" xfId="4481"/>
    <cellStyle name="Normal 12 2 2 3 2 2 2 3" xfId="4482"/>
    <cellStyle name="Normal 12 2 2 3 2 2 2 3 2" xfId="4483"/>
    <cellStyle name="Normal 12 2 2 3 2 2 2 3 2 2" xfId="4484"/>
    <cellStyle name="Normal 12 2 2 3 2 2 2 3 3" xfId="4485"/>
    <cellStyle name="Normal 12 2 2 3 2 2 2 4" xfId="4486"/>
    <cellStyle name="Normal 12 2 2 3 2 2 2 4 2" xfId="4487"/>
    <cellStyle name="Normal 12 2 2 3 2 2 2 5" xfId="4488"/>
    <cellStyle name="Normal 12 2 2 3 2 2 3" xfId="4489"/>
    <cellStyle name="Normal 12 2 2 3 2 2 3 2" xfId="4490"/>
    <cellStyle name="Normal 12 2 2 3 2 2 3 2 2" xfId="4491"/>
    <cellStyle name="Normal 12 2 2 3 2 2 3 2 2 2" xfId="4492"/>
    <cellStyle name="Normal 12 2 2 3 2 2 3 2 3" xfId="4493"/>
    <cellStyle name="Normal 12 2 2 3 2 2 3 3" xfId="4494"/>
    <cellStyle name="Normal 12 2 2 3 2 2 3 3 2" xfId="4495"/>
    <cellStyle name="Normal 12 2 2 3 2 2 3 4" xfId="4496"/>
    <cellStyle name="Normal 12 2 2 3 2 2 4" xfId="4497"/>
    <cellStyle name="Normal 12 2 2 3 2 2 4 2" xfId="4498"/>
    <cellStyle name="Normal 12 2 2 3 2 2 4 2 2" xfId="4499"/>
    <cellStyle name="Normal 12 2 2 3 2 2 4 3" xfId="4500"/>
    <cellStyle name="Normal 12 2 2 3 2 2 5" xfId="4501"/>
    <cellStyle name="Normal 12 2 2 3 2 2 5 2" xfId="4502"/>
    <cellStyle name="Normal 12 2 2 3 2 2 6" xfId="4503"/>
    <cellStyle name="Normal 12 2 2 3 2 3" xfId="4504"/>
    <cellStyle name="Normal 12 2 2 3 2 3 2" xfId="4505"/>
    <cellStyle name="Normal 12 2 2 3 2 3 2 2" xfId="4506"/>
    <cellStyle name="Normal 12 2 2 3 2 3 2 2 2" xfId="4507"/>
    <cellStyle name="Normal 12 2 2 3 2 3 2 2 2 2" xfId="4508"/>
    <cellStyle name="Normal 12 2 2 3 2 3 2 2 3" xfId="4509"/>
    <cellStyle name="Normal 12 2 2 3 2 3 2 3" xfId="4510"/>
    <cellStyle name="Normal 12 2 2 3 2 3 2 3 2" xfId="4511"/>
    <cellStyle name="Normal 12 2 2 3 2 3 2 4" xfId="4512"/>
    <cellStyle name="Normal 12 2 2 3 2 3 3" xfId="4513"/>
    <cellStyle name="Normal 12 2 2 3 2 3 3 2" xfId="4514"/>
    <cellStyle name="Normal 12 2 2 3 2 3 3 2 2" xfId="4515"/>
    <cellStyle name="Normal 12 2 2 3 2 3 3 3" xfId="4516"/>
    <cellStyle name="Normal 12 2 2 3 2 3 4" xfId="4517"/>
    <cellStyle name="Normal 12 2 2 3 2 3 4 2" xfId="4518"/>
    <cellStyle name="Normal 12 2 2 3 2 3 5" xfId="4519"/>
    <cellStyle name="Normal 12 2 2 3 2 4" xfId="4520"/>
    <cellStyle name="Normal 12 2 2 3 2 4 2" xfId="4521"/>
    <cellStyle name="Normal 12 2 2 3 2 4 2 2" xfId="4522"/>
    <cellStyle name="Normal 12 2 2 3 2 4 2 2 2" xfId="4523"/>
    <cellStyle name="Normal 12 2 2 3 2 4 2 3" xfId="4524"/>
    <cellStyle name="Normal 12 2 2 3 2 4 3" xfId="4525"/>
    <cellStyle name="Normal 12 2 2 3 2 4 3 2" xfId="4526"/>
    <cellStyle name="Normal 12 2 2 3 2 4 4" xfId="4527"/>
    <cellStyle name="Normal 12 2 2 3 2 5" xfId="4528"/>
    <cellStyle name="Normal 12 2 2 3 2 5 2" xfId="4529"/>
    <cellStyle name="Normal 12 2 2 3 2 5 2 2" xfId="4530"/>
    <cellStyle name="Normal 12 2 2 3 2 5 3" xfId="4531"/>
    <cellStyle name="Normal 12 2 2 3 2 6" xfId="4532"/>
    <cellStyle name="Normal 12 2 2 3 2 6 2" xfId="4533"/>
    <cellStyle name="Normal 12 2 2 3 2 7" xfId="4534"/>
    <cellStyle name="Normal 12 2 2 3 3" xfId="4535"/>
    <cellStyle name="Normal 12 2 2 3 3 2" xfId="4536"/>
    <cellStyle name="Normal 12 2 2 3 3 2 2" xfId="4537"/>
    <cellStyle name="Normal 12 2 2 3 3 2 2 2" xfId="4538"/>
    <cellStyle name="Normal 12 2 2 3 3 2 2 2 2" xfId="4539"/>
    <cellStyle name="Normal 12 2 2 3 3 2 2 2 2 2" xfId="4540"/>
    <cellStyle name="Normal 12 2 2 3 3 2 2 2 3" xfId="4541"/>
    <cellStyle name="Normal 12 2 2 3 3 2 2 3" xfId="4542"/>
    <cellStyle name="Normal 12 2 2 3 3 2 2 3 2" xfId="4543"/>
    <cellStyle name="Normal 12 2 2 3 3 2 2 4" xfId="4544"/>
    <cellStyle name="Normal 12 2 2 3 3 2 3" xfId="4545"/>
    <cellStyle name="Normal 12 2 2 3 3 2 3 2" xfId="4546"/>
    <cellStyle name="Normal 12 2 2 3 3 2 3 2 2" xfId="4547"/>
    <cellStyle name="Normal 12 2 2 3 3 2 3 3" xfId="4548"/>
    <cellStyle name="Normal 12 2 2 3 3 2 4" xfId="4549"/>
    <cellStyle name="Normal 12 2 2 3 3 2 4 2" xfId="4550"/>
    <cellStyle name="Normal 12 2 2 3 3 2 5" xfId="4551"/>
    <cellStyle name="Normal 12 2 2 3 3 3" xfId="4552"/>
    <cellStyle name="Normal 12 2 2 3 3 3 2" xfId="4553"/>
    <cellStyle name="Normal 12 2 2 3 3 3 2 2" xfId="4554"/>
    <cellStyle name="Normal 12 2 2 3 3 3 2 2 2" xfId="4555"/>
    <cellStyle name="Normal 12 2 2 3 3 3 2 3" xfId="4556"/>
    <cellStyle name="Normal 12 2 2 3 3 3 3" xfId="4557"/>
    <cellStyle name="Normal 12 2 2 3 3 3 3 2" xfId="4558"/>
    <cellStyle name="Normal 12 2 2 3 3 3 4" xfId="4559"/>
    <cellStyle name="Normal 12 2 2 3 3 4" xfId="4560"/>
    <cellStyle name="Normal 12 2 2 3 3 4 2" xfId="4561"/>
    <cellStyle name="Normal 12 2 2 3 3 4 2 2" xfId="4562"/>
    <cellStyle name="Normal 12 2 2 3 3 4 3" xfId="4563"/>
    <cellStyle name="Normal 12 2 2 3 3 5" xfId="4564"/>
    <cellStyle name="Normal 12 2 2 3 3 5 2" xfId="4565"/>
    <cellStyle name="Normal 12 2 2 3 3 6" xfId="4566"/>
    <cellStyle name="Normal 12 2 2 3 4" xfId="4567"/>
    <cellStyle name="Normal 12 2 2 3 4 2" xfId="4568"/>
    <cellStyle name="Normal 12 2 2 3 4 2 2" xfId="4569"/>
    <cellStyle name="Normal 12 2 2 3 4 2 2 2" xfId="4570"/>
    <cellStyle name="Normal 12 2 2 3 4 2 2 2 2" xfId="4571"/>
    <cellStyle name="Normal 12 2 2 3 4 2 2 3" xfId="4572"/>
    <cellStyle name="Normal 12 2 2 3 4 2 3" xfId="4573"/>
    <cellStyle name="Normal 12 2 2 3 4 2 3 2" xfId="4574"/>
    <cellStyle name="Normal 12 2 2 3 4 2 4" xfId="4575"/>
    <cellStyle name="Normal 12 2 2 3 4 3" xfId="4576"/>
    <cellStyle name="Normal 12 2 2 3 4 3 2" xfId="4577"/>
    <cellStyle name="Normal 12 2 2 3 4 3 2 2" xfId="4578"/>
    <cellStyle name="Normal 12 2 2 3 4 3 3" xfId="4579"/>
    <cellStyle name="Normal 12 2 2 3 4 4" xfId="4580"/>
    <cellStyle name="Normal 12 2 2 3 4 4 2" xfId="4581"/>
    <cellStyle name="Normal 12 2 2 3 4 5" xfId="4582"/>
    <cellStyle name="Normal 12 2 2 3 5" xfId="4583"/>
    <cellStyle name="Normal 12 2 2 3 5 2" xfId="4584"/>
    <cellStyle name="Normal 12 2 2 3 5 2 2" xfId="4585"/>
    <cellStyle name="Normal 12 2 2 3 5 2 2 2" xfId="4586"/>
    <cellStyle name="Normal 12 2 2 3 5 2 3" xfId="4587"/>
    <cellStyle name="Normal 12 2 2 3 5 3" xfId="4588"/>
    <cellStyle name="Normal 12 2 2 3 5 3 2" xfId="4589"/>
    <cellStyle name="Normal 12 2 2 3 5 4" xfId="4590"/>
    <cellStyle name="Normal 12 2 2 3 6" xfId="4591"/>
    <cellStyle name="Normal 12 2 2 3 6 2" xfId="4592"/>
    <cellStyle name="Normal 12 2 2 3 6 2 2" xfId="4593"/>
    <cellStyle name="Normal 12 2 2 3 6 3" xfId="4594"/>
    <cellStyle name="Normal 12 2 2 3 7" xfId="4595"/>
    <cellStyle name="Normal 12 2 2 3 7 2" xfId="4596"/>
    <cellStyle name="Normal 12 2 2 3 8" xfId="4597"/>
    <cellStyle name="Normal 12 2 2 4" xfId="4598"/>
    <cellStyle name="Normal 12 2 2 4 2" xfId="4599"/>
    <cellStyle name="Normal 12 2 2 4 2 2" xfId="4600"/>
    <cellStyle name="Normal 12 2 2 4 2 2 2" xfId="4601"/>
    <cellStyle name="Normal 12 2 2 4 2 2 2 2" xfId="4602"/>
    <cellStyle name="Normal 12 2 2 4 2 2 2 2 2" xfId="4603"/>
    <cellStyle name="Normal 12 2 2 4 2 2 2 2 2 2" xfId="4604"/>
    <cellStyle name="Normal 12 2 2 4 2 2 2 2 3" xfId="4605"/>
    <cellStyle name="Normal 12 2 2 4 2 2 2 3" xfId="4606"/>
    <cellStyle name="Normal 12 2 2 4 2 2 2 3 2" xfId="4607"/>
    <cellStyle name="Normal 12 2 2 4 2 2 2 4" xfId="4608"/>
    <cellStyle name="Normal 12 2 2 4 2 2 3" xfId="4609"/>
    <cellStyle name="Normal 12 2 2 4 2 2 3 2" xfId="4610"/>
    <cellStyle name="Normal 12 2 2 4 2 2 3 2 2" xfId="4611"/>
    <cellStyle name="Normal 12 2 2 4 2 2 3 3" xfId="4612"/>
    <cellStyle name="Normal 12 2 2 4 2 2 4" xfId="4613"/>
    <cellStyle name="Normal 12 2 2 4 2 2 4 2" xfId="4614"/>
    <cellStyle name="Normal 12 2 2 4 2 2 5" xfId="4615"/>
    <cellStyle name="Normal 12 2 2 4 2 3" xfId="4616"/>
    <cellStyle name="Normal 12 2 2 4 2 3 2" xfId="4617"/>
    <cellStyle name="Normal 12 2 2 4 2 3 2 2" xfId="4618"/>
    <cellStyle name="Normal 12 2 2 4 2 3 2 2 2" xfId="4619"/>
    <cellStyle name="Normal 12 2 2 4 2 3 2 3" xfId="4620"/>
    <cellStyle name="Normal 12 2 2 4 2 3 3" xfId="4621"/>
    <cellStyle name="Normal 12 2 2 4 2 3 3 2" xfId="4622"/>
    <cellStyle name="Normal 12 2 2 4 2 3 4" xfId="4623"/>
    <cellStyle name="Normal 12 2 2 4 2 4" xfId="4624"/>
    <cellStyle name="Normal 12 2 2 4 2 4 2" xfId="4625"/>
    <cellStyle name="Normal 12 2 2 4 2 4 2 2" xfId="4626"/>
    <cellStyle name="Normal 12 2 2 4 2 4 3" xfId="4627"/>
    <cellStyle name="Normal 12 2 2 4 2 5" xfId="4628"/>
    <cellStyle name="Normal 12 2 2 4 2 5 2" xfId="4629"/>
    <cellStyle name="Normal 12 2 2 4 2 6" xfId="4630"/>
    <cellStyle name="Normal 12 2 2 4 3" xfId="4631"/>
    <cellStyle name="Normal 12 2 2 4 3 2" xfId="4632"/>
    <cellStyle name="Normal 12 2 2 4 3 2 2" xfId="4633"/>
    <cellStyle name="Normal 12 2 2 4 3 2 2 2" xfId="4634"/>
    <cellStyle name="Normal 12 2 2 4 3 2 2 2 2" xfId="4635"/>
    <cellStyle name="Normal 12 2 2 4 3 2 2 3" xfId="4636"/>
    <cellStyle name="Normal 12 2 2 4 3 2 3" xfId="4637"/>
    <cellStyle name="Normal 12 2 2 4 3 2 3 2" xfId="4638"/>
    <cellStyle name="Normal 12 2 2 4 3 2 4" xfId="4639"/>
    <cellStyle name="Normal 12 2 2 4 3 3" xfId="4640"/>
    <cellStyle name="Normal 12 2 2 4 3 3 2" xfId="4641"/>
    <cellStyle name="Normal 12 2 2 4 3 3 2 2" xfId="4642"/>
    <cellStyle name="Normal 12 2 2 4 3 3 3" xfId="4643"/>
    <cellStyle name="Normal 12 2 2 4 3 4" xfId="4644"/>
    <cellStyle name="Normal 12 2 2 4 3 4 2" xfId="4645"/>
    <cellStyle name="Normal 12 2 2 4 3 5" xfId="4646"/>
    <cellStyle name="Normal 12 2 2 4 4" xfId="4647"/>
    <cellStyle name="Normal 12 2 2 4 4 2" xfId="4648"/>
    <cellStyle name="Normal 12 2 2 4 4 2 2" xfId="4649"/>
    <cellStyle name="Normal 12 2 2 4 4 2 2 2" xfId="4650"/>
    <cellStyle name="Normal 12 2 2 4 4 2 3" xfId="4651"/>
    <cellStyle name="Normal 12 2 2 4 4 3" xfId="4652"/>
    <cellStyle name="Normal 12 2 2 4 4 3 2" xfId="4653"/>
    <cellStyle name="Normal 12 2 2 4 4 4" xfId="4654"/>
    <cellStyle name="Normal 12 2 2 4 5" xfId="4655"/>
    <cellStyle name="Normal 12 2 2 4 5 2" xfId="4656"/>
    <cellStyle name="Normal 12 2 2 4 5 2 2" xfId="4657"/>
    <cellStyle name="Normal 12 2 2 4 5 3" xfId="4658"/>
    <cellStyle name="Normal 12 2 2 4 6" xfId="4659"/>
    <cellStyle name="Normal 12 2 2 4 6 2" xfId="4660"/>
    <cellStyle name="Normal 12 2 2 4 7" xfId="4661"/>
    <cellStyle name="Normal 12 2 2 5" xfId="4662"/>
    <cellStyle name="Normal 12 2 2 5 2" xfId="4663"/>
    <cellStyle name="Normal 12 2 2 5 2 2" xfId="4664"/>
    <cellStyle name="Normal 12 2 2 5 2 2 2" xfId="4665"/>
    <cellStyle name="Normal 12 2 2 5 2 2 2 2" xfId="4666"/>
    <cellStyle name="Normal 12 2 2 5 2 2 2 2 2" xfId="4667"/>
    <cellStyle name="Normal 12 2 2 5 2 2 2 3" xfId="4668"/>
    <cellStyle name="Normal 12 2 2 5 2 2 3" xfId="4669"/>
    <cellStyle name="Normal 12 2 2 5 2 2 3 2" xfId="4670"/>
    <cellStyle name="Normal 12 2 2 5 2 2 4" xfId="4671"/>
    <cellStyle name="Normal 12 2 2 5 2 3" xfId="4672"/>
    <cellStyle name="Normal 12 2 2 5 2 3 2" xfId="4673"/>
    <cellStyle name="Normal 12 2 2 5 2 3 2 2" xfId="4674"/>
    <cellStyle name="Normal 12 2 2 5 2 3 3" xfId="4675"/>
    <cellStyle name="Normal 12 2 2 5 2 4" xfId="4676"/>
    <cellStyle name="Normal 12 2 2 5 2 4 2" xfId="4677"/>
    <cellStyle name="Normal 12 2 2 5 2 5" xfId="4678"/>
    <cellStyle name="Normal 12 2 2 5 3" xfId="4679"/>
    <cellStyle name="Normal 12 2 2 5 3 2" xfId="4680"/>
    <cellStyle name="Normal 12 2 2 5 3 2 2" xfId="4681"/>
    <cellStyle name="Normal 12 2 2 5 3 2 2 2" xfId="4682"/>
    <cellStyle name="Normal 12 2 2 5 3 2 3" xfId="4683"/>
    <cellStyle name="Normal 12 2 2 5 3 3" xfId="4684"/>
    <cellStyle name="Normal 12 2 2 5 3 3 2" xfId="4685"/>
    <cellStyle name="Normal 12 2 2 5 3 4" xfId="4686"/>
    <cellStyle name="Normal 12 2 2 5 4" xfId="4687"/>
    <cellStyle name="Normal 12 2 2 5 4 2" xfId="4688"/>
    <cellStyle name="Normal 12 2 2 5 4 2 2" xfId="4689"/>
    <cellStyle name="Normal 12 2 2 5 4 3" xfId="4690"/>
    <cellStyle name="Normal 12 2 2 5 5" xfId="4691"/>
    <cellStyle name="Normal 12 2 2 5 5 2" xfId="4692"/>
    <cellStyle name="Normal 12 2 2 5 6" xfId="4693"/>
    <cellStyle name="Normal 12 2 2 6" xfId="4694"/>
    <cellStyle name="Normal 12 2 2 6 2" xfId="4695"/>
    <cellStyle name="Normal 12 2 2 6 2 2" xfId="4696"/>
    <cellStyle name="Normal 12 2 2 6 2 2 2" xfId="4697"/>
    <cellStyle name="Normal 12 2 2 6 2 2 2 2" xfId="4698"/>
    <cellStyle name="Normal 12 2 2 6 2 2 3" xfId="4699"/>
    <cellStyle name="Normal 12 2 2 6 2 3" xfId="4700"/>
    <cellStyle name="Normal 12 2 2 6 2 3 2" xfId="4701"/>
    <cellStyle name="Normal 12 2 2 6 2 4" xfId="4702"/>
    <cellStyle name="Normal 12 2 2 6 3" xfId="4703"/>
    <cellStyle name="Normal 12 2 2 6 3 2" xfId="4704"/>
    <cellStyle name="Normal 12 2 2 6 3 2 2" xfId="4705"/>
    <cellStyle name="Normal 12 2 2 6 3 3" xfId="4706"/>
    <cellStyle name="Normal 12 2 2 6 4" xfId="4707"/>
    <cellStyle name="Normal 12 2 2 6 4 2" xfId="4708"/>
    <cellStyle name="Normal 12 2 2 6 5" xfId="4709"/>
    <cellStyle name="Normal 12 2 2 7" xfId="4710"/>
    <cellStyle name="Normal 12 2 2 7 2" xfId="4711"/>
    <cellStyle name="Normal 12 2 2 7 2 2" xfId="4712"/>
    <cellStyle name="Normal 12 2 2 7 2 2 2" xfId="4713"/>
    <cellStyle name="Normal 12 2 2 7 2 3" xfId="4714"/>
    <cellStyle name="Normal 12 2 2 7 3" xfId="4715"/>
    <cellStyle name="Normal 12 2 2 7 3 2" xfId="4716"/>
    <cellStyle name="Normal 12 2 2 7 4" xfId="4717"/>
    <cellStyle name="Normal 12 2 2 8" xfId="4718"/>
    <cellStyle name="Normal 12 2 2 8 2" xfId="4719"/>
    <cellStyle name="Normal 12 2 2 8 2 2" xfId="4720"/>
    <cellStyle name="Normal 12 2 2 8 3" xfId="4721"/>
    <cellStyle name="Normal 12 2 2 9" xfId="4722"/>
    <cellStyle name="Normal 12 2 2 9 2" xfId="4723"/>
    <cellStyle name="Normal 12 2 3" xfId="4724"/>
    <cellStyle name="Normal 12 2 3 2" xfId="4725"/>
    <cellStyle name="Normal 12 2 3 2 2" xfId="4726"/>
    <cellStyle name="Normal 12 2 3 2 2 2" xfId="4727"/>
    <cellStyle name="Normal 12 2 3 2 2 2 2" xfId="4728"/>
    <cellStyle name="Normal 12 2 3 2 2 2 2 2" xfId="4729"/>
    <cellStyle name="Normal 12 2 3 2 2 2 2 2 2" xfId="4730"/>
    <cellStyle name="Normal 12 2 3 2 2 2 2 2 2 2" xfId="4731"/>
    <cellStyle name="Normal 12 2 3 2 2 2 2 2 2 2 2" xfId="4732"/>
    <cellStyle name="Normal 12 2 3 2 2 2 2 2 2 3" xfId="4733"/>
    <cellStyle name="Normal 12 2 3 2 2 2 2 2 3" xfId="4734"/>
    <cellStyle name="Normal 12 2 3 2 2 2 2 2 3 2" xfId="4735"/>
    <cellStyle name="Normal 12 2 3 2 2 2 2 2 4" xfId="4736"/>
    <cellStyle name="Normal 12 2 3 2 2 2 2 3" xfId="4737"/>
    <cellStyle name="Normal 12 2 3 2 2 2 2 3 2" xfId="4738"/>
    <cellStyle name="Normal 12 2 3 2 2 2 2 3 2 2" xfId="4739"/>
    <cellStyle name="Normal 12 2 3 2 2 2 2 3 3" xfId="4740"/>
    <cellStyle name="Normal 12 2 3 2 2 2 2 4" xfId="4741"/>
    <cellStyle name="Normal 12 2 3 2 2 2 2 4 2" xfId="4742"/>
    <cellStyle name="Normal 12 2 3 2 2 2 2 5" xfId="4743"/>
    <cellStyle name="Normal 12 2 3 2 2 2 3" xfId="4744"/>
    <cellStyle name="Normal 12 2 3 2 2 2 3 2" xfId="4745"/>
    <cellStyle name="Normal 12 2 3 2 2 2 3 2 2" xfId="4746"/>
    <cellStyle name="Normal 12 2 3 2 2 2 3 2 2 2" xfId="4747"/>
    <cellStyle name="Normal 12 2 3 2 2 2 3 2 3" xfId="4748"/>
    <cellStyle name="Normal 12 2 3 2 2 2 3 3" xfId="4749"/>
    <cellStyle name="Normal 12 2 3 2 2 2 3 3 2" xfId="4750"/>
    <cellStyle name="Normal 12 2 3 2 2 2 3 4" xfId="4751"/>
    <cellStyle name="Normal 12 2 3 2 2 2 4" xfId="4752"/>
    <cellStyle name="Normal 12 2 3 2 2 2 4 2" xfId="4753"/>
    <cellStyle name="Normal 12 2 3 2 2 2 4 2 2" xfId="4754"/>
    <cellStyle name="Normal 12 2 3 2 2 2 4 3" xfId="4755"/>
    <cellStyle name="Normal 12 2 3 2 2 2 5" xfId="4756"/>
    <cellStyle name="Normal 12 2 3 2 2 2 5 2" xfId="4757"/>
    <cellStyle name="Normal 12 2 3 2 2 2 6" xfId="4758"/>
    <cellStyle name="Normal 12 2 3 2 2 3" xfId="4759"/>
    <cellStyle name="Normal 12 2 3 2 2 3 2" xfId="4760"/>
    <cellStyle name="Normal 12 2 3 2 2 3 2 2" xfId="4761"/>
    <cellStyle name="Normal 12 2 3 2 2 3 2 2 2" xfId="4762"/>
    <cellStyle name="Normal 12 2 3 2 2 3 2 2 2 2" xfId="4763"/>
    <cellStyle name="Normal 12 2 3 2 2 3 2 2 3" xfId="4764"/>
    <cellStyle name="Normal 12 2 3 2 2 3 2 3" xfId="4765"/>
    <cellStyle name="Normal 12 2 3 2 2 3 2 3 2" xfId="4766"/>
    <cellStyle name="Normal 12 2 3 2 2 3 2 4" xfId="4767"/>
    <cellStyle name="Normal 12 2 3 2 2 3 3" xfId="4768"/>
    <cellStyle name="Normal 12 2 3 2 2 3 3 2" xfId="4769"/>
    <cellStyle name="Normal 12 2 3 2 2 3 3 2 2" xfId="4770"/>
    <cellStyle name="Normal 12 2 3 2 2 3 3 3" xfId="4771"/>
    <cellStyle name="Normal 12 2 3 2 2 3 4" xfId="4772"/>
    <cellStyle name="Normal 12 2 3 2 2 3 4 2" xfId="4773"/>
    <cellStyle name="Normal 12 2 3 2 2 3 5" xfId="4774"/>
    <cellStyle name="Normal 12 2 3 2 2 4" xfId="4775"/>
    <cellStyle name="Normal 12 2 3 2 2 4 2" xfId="4776"/>
    <cellStyle name="Normal 12 2 3 2 2 4 2 2" xfId="4777"/>
    <cellStyle name="Normal 12 2 3 2 2 4 2 2 2" xfId="4778"/>
    <cellStyle name="Normal 12 2 3 2 2 4 2 3" xfId="4779"/>
    <cellStyle name="Normal 12 2 3 2 2 4 3" xfId="4780"/>
    <cellStyle name="Normal 12 2 3 2 2 4 3 2" xfId="4781"/>
    <cellStyle name="Normal 12 2 3 2 2 4 4" xfId="4782"/>
    <cellStyle name="Normal 12 2 3 2 2 5" xfId="4783"/>
    <cellStyle name="Normal 12 2 3 2 2 5 2" xfId="4784"/>
    <cellStyle name="Normal 12 2 3 2 2 5 2 2" xfId="4785"/>
    <cellStyle name="Normal 12 2 3 2 2 5 3" xfId="4786"/>
    <cellStyle name="Normal 12 2 3 2 2 6" xfId="4787"/>
    <cellStyle name="Normal 12 2 3 2 2 6 2" xfId="4788"/>
    <cellStyle name="Normal 12 2 3 2 2 7" xfId="4789"/>
    <cellStyle name="Normal 12 2 3 2 3" xfId="4790"/>
    <cellStyle name="Normal 12 2 3 2 3 2" xfId="4791"/>
    <cellStyle name="Normal 12 2 3 2 3 2 2" xfId="4792"/>
    <cellStyle name="Normal 12 2 3 2 3 2 2 2" xfId="4793"/>
    <cellStyle name="Normal 12 2 3 2 3 2 2 2 2" xfId="4794"/>
    <cellStyle name="Normal 12 2 3 2 3 2 2 2 2 2" xfId="4795"/>
    <cellStyle name="Normal 12 2 3 2 3 2 2 2 3" xfId="4796"/>
    <cellStyle name="Normal 12 2 3 2 3 2 2 3" xfId="4797"/>
    <cellStyle name="Normal 12 2 3 2 3 2 2 3 2" xfId="4798"/>
    <cellStyle name="Normal 12 2 3 2 3 2 2 4" xfId="4799"/>
    <cellStyle name="Normal 12 2 3 2 3 2 3" xfId="4800"/>
    <cellStyle name="Normal 12 2 3 2 3 2 3 2" xfId="4801"/>
    <cellStyle name="Normal 12 2 3 2 3 2 3 2 2" xfId="4802"/>
    <cellStyle name="Normal 12 2 3 2 3 2 3 3" xfId="4803"/>
    <cellStyle name="Normal 12 2 3 2 3 2 4" xfId="4804"/>
    <cellStyle name="Normal 12 2 3 2 3 2 4 2" xfId="4805"/>
    <cellStyle name="Normal 12 2 3 2 3 2 5" xfId="4806"/>
    <cellStyle name="Normal 12 2 3 2 3 3" xfId="4807"/>
    <cellStyle name="Normal 12 2 3 2 3 3 2" xfId="4808"/>
    <cellStyle name="Normal 12 2 3 2 3 3 2 2" xfId="4809"/>
    <cellStyle name="Normal 12 2 3 2 3 3 2 2 2" xfId="4810"/>
    <cellStyle name="Normal 12 2 3 2 3 3 2 3" xfId="4811"/>
    <cellStyle name="Normal 12 2 3 2 3 3 3" xfId="4812"/>
    <cellStyle name="Normal 12 2 3 2 3 3 3 2" xfId="4813"/>
    <cellStyle name="Normal 12 2 3 2 3 3 4" xfId="4814"/>
    <cellStyle name="Normal 12 2 3 2 3 4" xfId="4815"/>
    <cellStyle name="Normal 12 2 3 2 3 4 2" xfId="4816"/>
    <cellStyle name="Normal 12 2 3 2 3 4 2 2" xfId="4817"/>
    <cellStyle name="Normal 12 2 3 2 3 4 3" xfId="4818"/>
    <cellStyle name="Normal 12 2 3 2 3 5" xfId="4819"/>
    <cellStyle name="Normal 12 2 3 2 3 5 2" xfId="4820"/>
    <cellStyle name="Normal 12 2 3 2 3 6" xfId="4821"/>
    <cellStyle name="Normal 12 2 3 2 4" xfId="4822"/>
    <cellStyle name="Normal 12 2 3 2 4 2" xfId="4823"/>
    <cellStyle name="Normal 12 2 3 2 4 2 2" xfId="4824"/>
    <cellStyle name="Normal 12 2 3 2 4 2 2 2" xfId="4825"/>
    <cellStyle name="Normal 12 2 3 2 4 2 2 2 2" xfId="4826"/>
    <cellStyle name="Normal 12 2 3 2 4 2 2 3" xfId="4827"/>
    <cellStyle name="Normal 12 2 3 2 4 2 3" xfId="4828"/>
    <cellStyle name="Normal 12 2 3 2 4 2 3 2" xfId="4829"/>
    <cellStyle name="Normal 12 2 3 2 4 2 4" xfId="4830"/>
    <cellStyle name="Normal 12 2 3 2 4 3" xfId="4831"/>
    <cellStyle name="Normal 12 2 3 2 4 3 2" xfId="4832"/>
    <cellStyle name="Normal 12 2 3 2 4 3 2 2" xfId="4833"/>
    <cellStyle name="Normal 12 2 3 2 4 3 3" xfId="4834"/>
    <cellStyle name="Normal 12 2 3 2 4 4" xfId="4835"/>
    <cellStyle name="Normal 12 2 3 2 4 4 2" xfId="4836"/>
    <cellStyle name="Normal 12 2 3 2 4 5" xfId="4837"/>
    <cellStyle name="Normal 12 2 3 2 5" xfId="4838"/>
    <cellStyle name="Normal 12 2 3 2 5 2" xfId="4839"/>
    <cellStyle name="Normal 12 2 3 2 5 2 2" xfId="4840"/>
    <cellStyle name="Normal 12 2 3 2 5 2 2 2" xfId="4841"/>
    <cellStyle name="Normal 12 2 3 2 5 2 3" xfId="4842"/>
    <cellStyle name="Normal 12 2 3 2 5 3" xfId="4843"/>
    <cellStyle name="Normal 12 2 3 2 5 3 2" xfId="4844"/>
    <cellStyle name="Normal 12 2 3 2 5 4" xfId="4845"/>
    <cellStyle name="Normal 12 2 3 2 6" xfId="4846"/>
    <cellStyle name="Normal 12 2 3 2 6 2" xfId="4847"/>
    <cellStyle name="Normal 12 2 3 2 6 2 2" xfId="4848"/>
    <cellStyle name="Normal 12 2 3 2 6 3" xfId="4849"/>
    <cellStyle name="Normal 12 2 3 2 7" xfId="4850"/>
    <cellStyle name="Normal 12 2 3 2 7 2" xfId="4851"/>
    <cellStyle name="Normal 12 2 3 2 8" xfId="4852"/>
    <cellStyle name="Normal 12 2 3 3" xfId="4853"/>
    <cellStyle name="Normal 12 2 3 3 2" xfId="4854"/>
    <cellStyle name="Normal 12 2 3 3 2 2" xfId="4855"/>
    <cellStyle name="Normal 12 2 3 3 2 2 2" xfId="4856"/>
    <cellStyle name="Normal 12 2 3 3 2 2 2 2" xfId="4857"/>
    <cellStyle name="Normal 12 2 3 3 2 2 2 2 2" xfId="4858"/>
    <cellStyle name="Normal 12 2 3 3 2 2 2 2 2 2" xfId="4859"/>
    <cellStyle name="Normal 12 2 3 3 2 2 2 2 3" xfId="4860"/>
    <cellStyle name="Normal 12 2 3 3 2 2 2 3" xfId="4861"/>
    <cellStyle name="Normal 12 2 3 3 2 2 2 3 2" xfId="4862"/>
    <cellStyle name="Normal 12 2 3 3 2 2 2 4" xfId="4863"/>
    <cellStyle name="Normal 12 2 3 3 2 2 3" xfId="4864"/>
    <cellStyle name="Normal 12 2 3 3 2 2 3 2" xfId="4865"/>
    <cellStyle name="Normal 12 2 3 3 2 2 3 2 2" xfId="4866"/>
    <cellStyle name="Normal 12 2 3 3 2 2 3 3" xfId="4867"/>
    <cellStyle name="Normal 12 2 3 3 2 2 4" xfId="4868"/>
    <cellStyle name="Normal 12 2 3 3 2 2 4 2" xfId="4869"/>
    <cellStyle name="Normal 12 2 3 3 2 2 5" xfId="4870"/>
    <cellStyle name="Normal 12 2 3 3 2 3" xfId="4871"/>
    <cellStyle name="Normal 12 2 3 3 2 3 2" xfId="4872"/>
    <cellStyle name="Normal 12 2 3 3 2 3 2 2" xfId="4873"/>
    <cellStyle name="Normal 12 2 3 3 2 3 2 2 2" xfId="4874"/>
    <cellStyle name="Normal 12 2 3 3 2 3 2 3" xfId="4875"/>
    <cellStyle name="Normal 12 2 3 3 2 3 3" xfId="4876"/>
    <cellStyle name="Normal 12 2 3 3 2 3 3 2" xfId="4877"/>
    <cellStyle name="Normal 12 2 3 3 2 3 4" xfId="4878"/>
    <cellStyle name="Normal 12 2 3 3 2 4" xfId="4879"/>
    <cellStyle name="Normal 12 2 3 3 2 4 2" xfId="4880"/>
    <cellStyle name="Normal 12 2 3 3 2 4 2 2" xfId="4881"/>
    <cellStyle name="Normal 12 2 3 3 2 4 3" xfId="4882"/>
    <cellStyle name="Normal 12 2 3 3 2 5" xfId="4883"/>
    <cellStyle name="Normal 12 2 3 3 2 5 2" xfId="4884"/>
    <cellStyle name="Normal 12 2 3 3 2 6" xfId="4885"/>
    <cellStyle name="Normal 12 2 3 3 3" xfId="4886"/>
    <cellStyle name="Normal 12 2 3 3 3 2" xfId="4887"/>
    <cellStyle name="Normal 12 2 3 3 3 2 2" xfId="4888"/>
    <cellStyle name="Normal 12 2 3 3 3 2 2 2" xfId="4889"/>
    <cellStyle name="Normal 12 2 3 3 3 2 2 2 2" xfId="4890"/>
    <cellStyle name="Normal 12 2 3 3 3 2 2 3" xfId="4891"/>
    <cellStyle name="Normal 12 2 3 3 3 2 3" xfId="4892"/>
    <cellStyle name="Normal 12 2 3 3 3 2 3 2" xfId="4893"/>
    <cellStyle name="Normal 12 2 3 3 3 2 4" xfId="4894"/>
    <cellStyle name="Normal 12 2 3 3 3 3" xfId="4895"/>
    <cellStyle name="Normal 12 2 3 3 3 3 2" xfId="4896"/>
    <cellStyle name="Normal 12 2 3 3 3 3 2 2" xfId="4897"/>
    <cellStyle name="Normal 12 2 3 3 3 3 3" xfId="4898"/>
    <cellStyle name="Normal 12 2 3 3 3 4" xfId="4899"/>
    <cellStyle name="Normal 12 2 3 3 3 4 2" xfId="4900"/>
    <cellStyle name="Normal 12 2 3 3 3 5" xfId="4901"/>
    <cellStyle name="Normal 12 2 3 3 4" xfId="4902"/>
    <cellStyle name="Normal 12 2 3 3 4 2" xfId="4903"/>
    <cellStyle name="Normal 12 2 3 3 4 2 2" xfId="4904"/>
    <cellStyle name="Normal 12 2 3 3 4 2 2 2" xfId="4905"/>
    <cellStyle name="Normal 12 2 3 3 4 2 3" xfId="4906"/>
    <cellStyle name="Normal 12 2 3 3 4 3" xfId="4907"/>
    <cellStyle name="Normal 12 2 3 3 4 3 2" xfId="4908"/>
    <cellStyle name="Normal 12 2 3 3 4 4" xfId="4909"/>
    <cellStyle name="Normal 12 2 3 3 5" xfId="4910"/>
    <cellStyle name="Normal 12 2 3 3 5 2" xfId="4911"/>
    <cellStyle name="Normal 12 2 3 3 5 2 2" xfId="4912"/>
    <cellStyle name="Normal 12 2 3 3 5 3" xfId="4913"/>
    <cellStyle name="Normal 12 2 3 3 6" xfId="4914"/>
    <cellStyle name="Normal 12 2 3 3 6 2" xfId="4915"/>
    <cellStyle name="Normal 12 2 3 3 7" xfId="4916"/>
    <cellStyle name="Normal 12 2 3 4" xfId="4917"/>
    <cellStyle name="Normal 12 2 3 4 2" xfId="4918"/>
    <cellStyle name="Normal 12 2 3 4 2 2" xfId="4919"/>
    <cellStyle name="Normal 12 2 3 4 2 2 2" xfId="4920"/>
    <cellStyle name="Normal 12 2 3 4 2 2 2 2" xfId="4921"/>
    <cellStyle name="Normal 12 2 3 4 2 2 2 2 2" xfId="4922"/>
    <cellStyle name="Normal 12 2 3 4 2 2 2 3" xfId="4923"/>
    <cellStyle name="Normal 12 2 3 4 2 2 3" xfId="4924"/>
    <cellStyle name="Normal 12 2 3 4 2 2 3 2" xfId="4925"/>
    <cellStyle name="Normal 12 2 3 4 2 2 4" xfId="4926"/>
    <cellStyle name="Normal 12 2 3 4 2 3" xfId="4927"/>
    <cellStyle name="Normal 12 2 3 4 2 3 2" xfId="4928"/>
    <cellStyle name="Normal 12 2 3 4 2 3 2 2" xfId="4929"/>
    <cellStyle name="Normal 12 2 3 4 2 3 3" xfId="4930"/>
    <cellStyle name="Normal 12 2 3 4 2 4" xfId="4931"/>
    <cellStyle name="Normal 12 2 3 4 2 4 2" xfId="4932"/>
    <cellStyle name="Normal 12 2 3 4 2 5" xfId="4933"/>
    <cellStyle name="Normal 12 2 3 4 3" xfId="4934"/>
    <cellStyle name="Normal 12 2 3 4 3 2" xfId="4935"/>
    <cellStyle name="Normal 12 2 3 4 3 2 2" xfId="4936"/>
    <cellStyle name="Normal 12 2 3 4 3 2 2 2" xfId="4937"/>
    <cellStyle name="Normal 12 2 3 4 3 2 3" xfId="4938"/>
    <cellStyle name="Normal 12 2 3 4 3 3" xfId="4939"/>
    <cellStyle name="Normal 12 2 3 4 3 3 2" xfId="4940"/>
    <cellStyle name="Normal 12 2 3 4 3 4" xfId="4941"/>
    <cellStyle name="Normal 12 2 3 4 4" xfId="4942"/>
    <cellStyle name="Normal 12 2 3 4 4 2" xfId="4943"/>
    <cellStyle name="Normal 12 2 3 4 4 2 2" xfId="4944"/>
    <cellStyle name="Normal 12 2 3 4 4 3" xfId="4945"/>
    <cellStyle name="Normal 12 2 3 4 5" xfId="4946"/>
    <cellStyle name="Normal 12 2 3 4 5 2" xfId="4947"/>
    <cellStyle name="Normal 12 2 3 4 6" xfId="4948"/>
    <cellStyle name="Normal 12 2 3 5" xfId="4949"/>
    <cellStyle name="Normal 12 2 3 5 2" xfId="4950"/>
    <cellStyle name="Normal 12 2 3 5 2 2" xfId="4951"/>
    <cellStyle name="Normal 12 2 3 5 2 2 2" xfId="4952"/>
    <cellStyle name="Normal 12 2 3 5 2 2 2 2" xfId="4953"/>
    <cellStyle name="Normal 12 2 3 5 2 2 3" xfId="4954"/>
    <cellStyle name="Normal 12 2 3 5 2 3" xfId="4955"/>
    <cellStyle name="Normal 12 2 3 5 2 3 2" xfId="4956"/>
    <cellStyle name="Normal 12 2 3 5 2 4" xfId="4957"/>
    <cellStyle name="Normal 12 2 3 5 3" xfId="4958"/>
    <cellStyle name="Normal 12 2 3 5 3 2" xfId="4959"/>
    <cellStyle name="Normal 12 2 3 5 3 2 2" xfId="4960"/>
    <cellStyle name="Normal 12 2 3 5 3 3" xfId="4961"/>
    <cellStyle name="Normal 12 2 3 5 4" xfId="4962"/>
    <cellStyle name="Normal 12 2 3 5 4 2" xfId="4963"/>
    <cellStyle name="Normal 12 2 3 5 5" xfId="4964"/>
    <cellStyle name="Normal 12 2 3 6" xfId="4965"/>
    <cellStyle name="Normal 12 2 3 6 2" xfId="4966"/>
    <cellStyle name="Normal 12 2 3 6 2 2" xfId="4967"/>
    <cellStyle name="Normal 12 2 3 6 2 2 2" xfId="4968"/>
    <cellStyle name="Normal 12 2 3 6 2 3" xfId="4969"/>
    <cellStyle name="Normal 12 2 3 6 3" xfId="4970"/>
    <cellStyle name="Normal 12 2 3 6 3 2" xfId="4971"/>
    <cellStyle name="Normal 12 2 3 6 4" xfId="4972"/>
    <cellStyle name="Normal 12 2 3 7" xfId="4973"/>
    <cellStyle name="Normal 12 2 3 7 2" xfId="4974"/>
    <cellStyle name="Normal 12 2 3 7 2 2" xfId="4975"/>
    <cellStyle name="Normal 12 2 3 7 3" xfId="4976"/>
    <cellStyle name="Normal 12 2 3 8" xfId="4977"/>
    <cellStyle name="Normal 12 2 3 8 2" xfId="4978"/>
    <cellStyle name="Normal 12 2 3 9" xfId="4979"/>
    <cellStyle name="Normal 12 2 4" xfId="4980"/>
    <cellStyle name="Normal 12 2 4 2" xfId="4981"/>
    <cellStyle name="Normal 12 2 4 2 2" xfId="4982"/>
    <cellStyle name="Normal 12 2 4 2 2 2" xfId="4983"/>
    <cellStyle name="Normal 12 2 4 2 2 2 2" xfId="4984"/>
    <cellStyle name="Normal 12 2 4 2 2 2 2 2" xfId="4985"/>
    <cellStyle name="Normal 12 2 4 2 2 2 2 2 2" xfId="4986"/>
    <cellStyle name="Normal 12 2 4 2 2 2 2 2 2 2" xfId="4987"/>
    <cellStyle name="Normal 12 2 4 2 2 2 2 2 3" xfId="4988"/>
    <cellStyle name="Normal 12 2 4 2 2 2 2 3" xfId="4989"/>
    <cellStyle name="Normal 12 2 4 2 2 2 2 3 2" xfId="4990"/>
    <cellStyle name="Normal 12 2 4 2 2 2 2 4" xfId="4991"/>
    <cellStyle name="Normal 12 2 4 2 2 2 3" xfId="4992"/>
    <cellStyle name="Normal 12 2 4 2 2 2 3 2" xfId="4993"/>
    <cellStyle name="Normal 12 2 4 2 2 2 3 2 2" xfId="4994"/>
    <cellStyle name="Normal 12 2 4 2 2 2 3 3" xfId="4995"/>
    <cellStyle name="Normal 12 2 4 2 2 2 4" xfId="4996"/>
    <cellStyle name="Normal 12 2 4 2 2 2 4 2" xfId="4997"/>
    <cellStyle name="Normal 12 2 4 2 2 2 5" xfId="4998"/>
    <cellStyle name="Normal 12 2 4 2 2 3" xfId="4999"/>
    <cellStyle name="Normal 12 2 4 2 2 3 2" xfId="5000"/>
    <cellStyle name="Normal 12 2 4 2 2 3 2 2" xfId="5001"/>
    <cellStyle name="Normal 12 2 4 2 2 3 2 2 2" xfId="5002"/>
    <cellStyle name="Normal 12 2 4 2 2 3 2 3" xfId="5003"/>
    <cellStyle name="Normal 12 2 4 2 2 3 3" xfId="5004"/>
    <cellStyle name="Normal 12 2 4 2 2 3 3 2" xfId="5005"/>
    <cellStyle name="Normal 12 2 4 2 2 3 4" xfId="5006"/>
    <cellStyle name="Normal 12 2 4 2 2 4" xfId="5007"/>
    <cellStyle name="Normal 12 2 4 2 2 4 2" xfId="5008"/>
    <cellStyle name="Normal 12 2 4 2 2 4 2 2" xfId="5009"/>
    <cellStyle name="Normal 12 2 4 2 2 4 3" xfId="5010"/>
    <cellStyle name="Normal 12 2 4 2 2 5" xfId="5011"/>
    <cellStyle name="Normal 12 2 4 2 2 5 2" xfId="5012"/>
    <cellStyle name="Normal 12 2 4 2 2 6" xfId="5013"/>
    <cellStyle name="Normal 12 2 4 2 3" xfId="5014"/>
    <cellStyle name="Normal 12 2 4 2 3 2" xfId="5015"/>
    <cellStyle name="Normal 12 2 4 2 3 2 2" xfId="5016"/>
    <cellStyle name="Normal 12 2 4 2 3 2 2 2" xfId="5017"/>
    <cellStyle name="Normal 12 2 4 2 3 2 2 2 2" xfId="5018"/>
    <cellStyle name="Normal 12 2 4 2 3 2 2 3" xfId="5019"/>
    <cellStyle name="Normal 12 2 4 2 3 2 3" xfId="5020"/>
    <cellStyle name="Normal 12 2 4 2 3 2 3 2" xfId="5021"/>
    <cellStyle name="Normal 12 2 4 2 3 2 4" xfId="5022"/>
    <cellStyle name="Normal 12 2 4 2 3 3" xfId="5023"/>
    <cellStyle name="Normal 12 2 4 2 3 3 2" xfId="5024"/>
    <cellStyle name="Normal 12 2 4 2 3 3 2 2" xfId="5025"/>
    <cellStyle name="Normal 12 2 4 2 3 3 3" xfId="5026"/>
    <cellStyle name="Normal 12 2 4 2 3 4" xfId="5027"/>
    <cellStyle name="Normal 12 2 4 2 3 4 2" xfId="5028"/>
    <cellStyle name="Normal 12 2 4 2 3 5" xfId="5029"/>
    <cellStyle name="Normal 12 2 4 2 4" xfId="5030"/>
    <cellStyle name="Normal 12 2 4 2 4 2" xfId="5031"/>
    <cellStyle name="Normal 12 2 4 2 4 2 2" xfId="5032"/>
    <cellStyle name="Normal 12 2 4 2 4 2 2 2" xfId="5033"/>
    <cellStyle name="Normal 12 2 4 2 4 2 3" xfId="5034"/>
    <cellStyle name="Normal 12 2 4 2 4 3" xfId="5035"/>
    <cellStyle name="Normal 12 2 4 2 4 3 2" xfId="5036"/>
    <cellStyle name="Normal 12 2 4 2 4 4" xfId="5037"/>
    <cellStyle name="Normal 12 2 4 2 5" xfId="5038"/>
    <cellStyle name="Normal 12 2 4 2 5 2" xfId="5039"/>
    <cellStyle name="Normal 12 2 4 2 5 2 2" xfId="5040"/>
    <cellStyle name="Normal 12 2 4 2 5 3" xfId="5041"/>
    <cellStyle name="Normal 12 2 4 2 6" xfId="5042"/>
    <cellStyle name="Normal 12 2 4 2 6 2" xfId="5043"/>
    <cellStyle name="Normal 12 2 4 2 7" xfId="5044"/>
    <cellStyle name="Normal 12 2 4 3" xfId="5045"/>
    <cellStyle name="Normal 12 2 4 3 2" xfId="5046"/>
    <cellStyle name="Normal 12 2 4 3 2 2" xfId="5047"/>
    <cellStyle name="Normal 12 2 4 3 2 2 2" xfId="5048"/>
    <cellStyle name="Normal 12 2 4 3 2 2 2 2" xfId="5049"/>
    <cellStyle name="Normal 12 2 4 3 2 2 2 2 2" xfId="5050"/>
    <cellStyle name="Normal 12 2 4 3 2 2 2 3" xfId="5051"/>
    <cellStyle name="Normal 12 2 4 3 2 2 3" xfId="5052"/>
    <cellStyle name="Normal 12 2 4 3 2 2 3 2" xfId="5053"/>
    <cellStyle name="Normal 12 2 4 3 2 2 4" xfId="5054"/>
    <cellStyle name="Normal 12 2 4 3 2 3" xfId="5055"/>
    <cellStyle name="Normal 12 2 4 3 2 3 2" xfId="5056"/>
    <cellStyle name="Normal 12 2 4 3 2 3 2 2" xfId="5057"/>
    <cellStyle name="Normal 12 2 4 3 2 3 3" xfId="5058"/>
    <cellStyle name="Normal 12 2 4 3 2 4" xfId="5059"/>
    <cellStyle name="Normal 12 2 4 3 2 4 2" xfId="5060"/>
    <cellStyle name="Normal 12 2 4 3 2 5" xfId="5061"/>
    <cellStyle name="Normal 12 2 4 3 3" xfId="5062"/>
    <cellStyle name="Normal 12 2 4 3 3 2" xfId="5063"/>
    <cellStyle name="Normal 12 2 4 3 3 2 2" xfId="5064"/>
    <cellStyle name="Normal 12 2 4 3 3 2 2 2" xfId="5065"/>
    <cellStyle name="Normal 12 2 4 3 3 2 3" xfId="5066"/>
    <cellStyle name="Normal 12 2 4 3 3 3" xfId="5067"/>
    <cellStyle name="Normal 12 2 4 3 3 3 2" xfId="5068"/>
    <cellStyle name="Normal 12 2 4 3 3 4" xfId="5069"/>
    <cellStyle name="Normal 12 2 4 3 4" xfId="5070"/>
    <cellStyle name="Normal 12 2 4 3 4 2" xfId="5071"/>
    <cellStyle name="Normal 12 2 4 3 4 2 2" xfId="5072"/>
    <cellStyle name="Normal 12 2 4 3 4 3" xfId="5073"/>
    <cellStyle name="Normal 12 2 4 3 5" xfId="5074"/>
    <cellStyle name="Normal 12 2 4 3 5 2" xfId="5075"/>
    <cellStyle name="Normal 12 2 4 3 6" xfId="5076"/>
    <cellStyle name="Normal 12 2 4 4" xfId="5077"/>
    <cellStyle name="Normal 12 2 4 4 2" xfId="5078"/>
    <cellStyle name="Normal 12 2 4 4 2 2" xfId="5079"/>
    <cellStyle name="Normal 12 2 4 4 2 2 2" xfId="5080"/>
    <cellStyle name="Normal 12 2 4 4 2 2 2 2" xfId="5081"/>
    <cellStyle name="Normal 12 2 4 4 2 2 3" xfId="5082"/>
    <cellStyle name="Normal 12 2 4 4 2 3" xfId="5083"/>
    <cellStyle name="Normal 12 2 4 4 2 3 2" xfId="5084"/>
    <cellStyle name="Normal 12 2 4 4 2 4" xfId="5085"/>
    <cellStyle name="Normal 12 2 4 4 3" xfId="5086"/>
    <cellStyle name="Normal 12 2 4 4 3 2" xfId="5087"/>
    <cellStyle name="Normal 12 2 4 4 3 2 2" xfId="5088"/>
    <cellStyle name="Normal 12 2 4 4 3 3" xfId="5089"/>
    <cellStyle name="Normal 12 2 4 4 4" xfId="5090"/>
    <cellStyle name="Normal 12 2 4 4 4 2" xfId="5091"/>
    <cellStyle name="Normal 12 2 4 4 5" xfId="5092"/>
    <cellStyle name="Normal 12 2 4 5" xfId="5093"/>
    <cellStyle name="Normal 12 2 4 5 2" xfId="5094"/>
    <cellStyle name="Normal 12 2 4 5 2 2" xfId="5095"/>
    <cellStyle name="Normal 12 2 4 5 2 2 2" xfId="5096"/>
    <cellStyle name="Normal 12 2 4 5 2 3" xfId="5097"/>
    <cellStyle name="Normal 12 2 4 5 3" xfId="5098"/>
    <cellStyle name="Normal 12 2 4 5 3 2" xfId="5099"/>
    <cellStyle name="Normal 12 2 4 5 4" xfId="5100"/>
    <cellStyle name="Normal 12 2 4 6" xfId="5101"/>
    <cellStyle name="Normal 12 2 4 6 2" xfId="5102"/>
    <cellStyle name="Normal 12 2 4 6 2 2" xfId="5103"/>
    <cellStyle name="Normal 12 2 4 6 3" xfId="5104"/>
    <cellStyle name="Normal 12 2 4 7" xfId="5105"/>
    <cellStyle name="Normal 12 2 4 7 2" xfId="5106"/>
    <cellStyle name="Normal 12 2 4 8" xfId="5107"/>
    <cellStyle name="Normal 12 2 5" xfId="5108"/>
    <cellStyle name="Normal 12 2 5 2" xfId="5109"/>
    <cellStyle name="Normal 12 2 5 2 2" xfId="5110"/>
    <cellStyle name="Normal 12 2 5 2 2 2" xfId="5111"/>
    <cellStyle name="Normal 12 2 5 2 2 2 2" xfId="5112"/>
    <cellStyle name="Normal 12 2 5 2 2 2 2 2" xfId="5113"/>
    <cellStyle name="Normal 12 2 5 2 2 2 2 2 2" xfId="5114"/>
    <cellStyle name="Normal 12 2 5 2 2 2 2 3" xfId="5115"/>
    <cellStyle name="Normal 12 2 5 2 2 2 3" xfId="5116"/>
    <cellStyle name="Normal 12 2 5 2 2 2 3 2" xfId="5117"/>
    <cellStyle name="Normal 12 2 5 2 2 2 4" xfId="5118"/>
    <cellStyle name="Normal 12 2 5 2 2 3" xfId="5119"/>
    <cellStyle name="Normal 12 2 5 2 2 3 2" xfId="5120"/>
    <cellStyle name="Normal 12 2 5 2 2 3 2 2" xfId="5121"/>
    <cellStyle name="Normal 12 2 5 2 2 3 3" xfId="5122"/>
    <cellStyle name="Normal 12 2 5 2 2 4" xfId="5123"/>
    <cellStyle name="Normal 12 2 5 2 2 4 2" xfId="5124"/>
    <cellStyle name="Normal 12 2 5 2 2 5" xfId="5125"/>
    <cellStyle name="Normal 12 2 5 2 3" xfId="5126"/>
    <cellStyle name="Normal 12 2 5 2 3 2" xfId="5127"/>
    <cellStyle name="Normal 12 2 5 2 3 2 2" xfId="5128"/>
    <cellStyle name="Normal 12 2 5 2 3 2 2 2" xfId="5129"/>
    <cellStyle name="Normal 12 2 5 2 3 2 3" xfId="5130"/>
    <cellStyle name="Normal 12 2 5 2 3 3" xfId="5131"/>
    <cellStyle name="Normal 12 2 5 2 3 3 2" xfId="5132"/>
    <cellStyle name="Normal 12 2 5 2 3 4" xfId="5133"/>
    <cellStyle name="Normal 12 2 5 2 4" xfId="5134"/>
    <cellStyle name="Normal 12 2 5 2 4 2" xfId="5135"/>
    <cellStyle name="Normal 12 2 5 2 4 2 2" xfId="5136"/>
    <cellStyle name="Normal 12 2 5 2 4 3" xfId="5137"/>
    <cellStyle name="Normal 12 2 5 2 5" xfId="5138"/>
    <cellStyle name="Normal 12 2 5 2 5 2" xfId="5139"/>
    <cellStyle name="Normal 12 2 5 2 6" xfId="5140"/>
    <cellStyle name="Normal 12 2 5 3" xfId="5141"/>
    <cellStyle name="Normal 12 2 5 3 2" xfId="5142"/>
    <cellStyle name="Normal 12 2 5 3 2 2" xfId="5143"/>
    <cellStyle name="Normal 12 2 5 3 2 2 2" xfId="5144"/>
    <cellStyle name="Normal 12 2 5 3 2 2 2 2" xfId="5145"/>
    <cellStyle name="Normal 12 2 5 3 2 2 3" xfId="5146"/>
    <cellStyle name="Normal 12 2 5 3 2 3" xfId="5147"/>
    <cellStyle name="Normal 12 2 5 3 2 3 2" xfId="5148"/>
    <cellStyle name="Normal 12 2 5 3 2 4" xfId="5149"/>
    <cellStyle name="Normal 12 2 5 3 3" xfId="5150"/>
    <cellStyle name="Normal 12 2 5 3 3 2" xfId="5151"/>
    <cellStyle name="Normal 12 2 5 3 3 2 2" xfId="5152"/>
    <cellStyle name="Normal 12 2 5 3 3 3" xfId="5153"/>
    <cellStyle name="Normal 12 2 5 3 4" xfId="5154"/>
    <cellStyle name="Normal 12 2 5 3 4 2" xfId="5155"/>
    <cellStyle name="Normal 12 2 5 3 5" xfId="5156"/>
    <cellStyle name="Normal 12 2 5 4" xfId="5157"/>
    <cellStyle name="Normal 12 2 5 4 2" xfId="5158"/>
    <cellStyle name="Normal 12 2 5 4 2 2" xfId="5159"/>
    <cellStyle name="Normal 12 2 5 4 2 2 2" xfId="5160"/>
    <cellStyle name="Normal 12 2 5 4 2 3" xfId="5161"/>
    <cellStyle name="Normal 12 2 5 4 3" xfId="5162"/>
    <cellStyle name="Normal 12 2 5 4 3 2" xfId="5163"/>
    <cellStyle name="Normal 12 2 5 4 4" xfId="5164"/>
    <cellStyle name="Normal 12 2 5 5" xfId="5165"/>
    <cellStyle name="Normal 12 2 5 5 2" xfId="5166"/>
    <cellStyle name="Normal 12 2 5 5 2 2" xfId="5167"/>
    <cellStyle name="Normal 12 2 5 5 3" xfId="5168"/>
    <cellStyle name="Normal 12 2 5 6" xfId="5169"/>
    <cellStyle name="Normal 12 2 5 6 2" xfId="5170"/>
    <cellStyle name="Normal 12 2 5 7" xfId="5171"/>
    <cellStyle name="Normal 12 2 6" xfId="5172"/>
    <cellStyle name="Normal 12 2 6 2" xfId="5173"/>
    <cellStyle name="Normal 12 2 6 2 2" xfId="5174"/>
    <cellStyle name="Normal 12 2 6 2 2 2" xfId="5175"/>
    <cellStyle name="Normal 12 2 6 2 2 2 2" xfId="5176"/>
    <cellStyle name="Normal 12 2 6 2 2 2 2 2" xfId="5177"/>
    <cellStyle name="Normal 12 2 6 2 2 2 3" xfId="5178"/>
    <cellStyle name="Normal 12 2 6 2 2 3" xfId="5179"/>
    <cellStyle name="Normal 12 2 6 2 2 3 2" xfId="5180"/>
    <cellStyle name="Normal 12 2 6 2 2 4" xfId="5181"/>
    <cellStyle name="Normal 12 2 6 2 3" xfId="5182"/>
    <cellStyle name="Normal 12 2 6 2 3 2" xfId="5183"/>
    <cellStyle name="Normal 12 2 6 2 3 2 2" xfId="5184"/>
    <cellStyle name="Normal 12 2 6 2 3 3" xfId="5185"/>
    <cellStyle name="Normal 12 2 6 2 4" xfId="5186"/>
    <cellStyle name="Normal 12 2 6 2 4 2" xfId="5187"/>
    <cellStyle name="Normal 12 2 6 2 5" xfId="5188"/>
    <cellStyle name="Normal 12 2 6 3" xfId="5189"/>
    <cellStyle name="Normal 12 2 6 3 2" xfId="5190"/>
    <cellStyle name="Normal 12 2 6 3 2 2" xfId="5191"/>
    <cellStyle name="Normal 12 2 6 3 2 2 2" xfId="5192"/>
    <cellStyle name="Normal 12 2 6 3 2 3" xfId="5193"/>
    <cellStyle name="Normal 12 2 6 3 3" xfId="5194"/>
    <cellStyle name="Normal 12 2 6 3 3 2" xfId="5195"/>
    <cellStyle name="Normal 12 2 6 3 4" xfId="5196"/>
    <cellStyle name="Normal 12 2 6 4" xfId="5197"/>
    <cellStyle name="Normal 12 2 6 4 2" xfId="5198"/>
    <cellStyle name="Normal 12 2 6 4 2 2" xfId="5199"/>
    <cellStyle name="Normal 12 2 6 4 3" xfId="5200"/>
    <cellStyle name="Normal 12 2 6 5" xfId="5201"/>
    <cellStyle name="Normal 12 2 6 5 2" xfId="5202"/>
    <cellStyle name="Normal 12 2 6 6" xfId="5203"/>
    <cellStyle name="Normal 12 2 7" xfId="5204"/>
    <cellStyle name="Normal 12 2 7 2" xfId="5205"/>
    <cellStyle name="Normal 12 2 7 2 2" xfId="5206"/>
    <cellStyle name="Normal 12 2 7 2 2 2" xfId="5207"/>
    <cellStyle name="Normal 12 2 7 2 2 2 2" xfId="5208"/>
    <cellStyle name="Normal 12 2 7 2 2 3" xfId="5209"/>
    <cellStyle name="Normal 12 2 7 2 3" xfId="5210"/>
    <cellStyle name="Normal 12 2 7 2 3 2" xfId="5211"/>
    <cellStyle name="Normal 12 2 7 2 4" xfId="5212"/>
    <cellStyle name="Normal 12 2 7 3" xfId="5213"/>
    <cellStyle name="Normal 12 2 7 3 2" xfId="5214"/>
    <cellStyle name="Normal 12 2 7 3 2 2" xfId="5215"/>
    <cellStyle name="Normal 12 2 7 3 3" xfId="5216"/>
    <cellStyle name="Normal 12 2 7 4" xfId="5217"/>
    <cellStyle name="Normal 12 2 7 4 2" xfId="5218"/>
    <cellStyle name="Normal 12 2 7 5" xfId="5219"/>
    <cellStyle name="Normal 12 2 8" xfId="5220"/>
    <cellStyle name="Normal 12 2 8 2" xfId="5221"/>
    <cellStyle name="Normal 12 2 8 2 2" xfId="5222"/>
    <cellStyle name="Normal 12 2 8 2 2 2" xfId="5223"/>
    <cellStyle name="Normal 12 2 8 2 3" xfId="5224"/>
    <cellStyle name="Normal 12 2 8 3" xfId="5225"/>
    <cellStyle name="Normal 12 2 8 3 2" xfId="5226"/>
    <cellStyle name="Normal 12 2 8 4" xfId="5227"/>
    <cellStyle name="Normal 12 2 9" xfId="5228"/>
    <cellStyle name="Normal 12 2 9 2" xfId="5229"/>
    <cellStyle name="Normal 12 2 9 2 2" xfId="5230"/>
    <cellStyle name="Normal 12 2 9 3" xfId="5231"/>
    <cellStyle name="Normal 12 3" xfId="5232"/>
    <cellStyle name="Normal 12 3 10" xfId="5233"/>
    <cellStyle name="Normal 12 3 2" xfId="5234"/>
    <cellStyle name="Normal 12 3 2 2" xfId="5235"/>
    <cellStyle name="Normal 12 3 2 2 2" xfId="5236"/>
    <cellStyle name="Normal 12 3 2 2 2 2" xfId="5237"/>
    <cellStyle name="Normal 12 3 2 2 2 2 2" xfId="5238"/>
    <cellStyle name="Normal 12 3 2 2 2 2 2 2" xfId="5239"/>
    <cellStyle name="Normal 12 3 2 2 2 2 2 2 2" xfId="5240"/>
    <cellStyle name="Normal 12 3 2 2 2 2 2 2 2 2" xfId="5241"/>
    <cellStyle name="Normal 12 3 2 2 2 2 2 2 2 2 2" xfId="5242"/>
    <cellStyle name="Normal 12 3 2 2 2 2 2 2 2 3" xfId="5243"/>
    <cellStyle name="Normal 12 3 2 2 2 2 2 2 3" xfId="5244"/>
    <cellStyle name="Normal 12 3 2 2 2 2 2 2 3 2" xfId="5245"/>
    <cellStyle name="Normal 12 3 2 2 2 2 2 2 4" xfId="5246"/>
    <cellStyle name="Normal 12 3 2 2 2 2 2 3" xfId="5247"/>
    <cellStyle name="Normal 12 3 2 2 2 2 2 3 2" xfId="5248"/>
    <cellStyle name="Normal 12 3 2 2 2 2 2 3 2 2" xfId="5249"/>
    <cellStyle name="Normal 12 3 2 2 2 2 2 3 3" xfId="5250"/>
    <cellStyle name="Normal 12 3 2 2 2 2 2 4" xfId="5251"/>
    <cellStyle name="Normal 12 3 2 2 2 2 2 4 2" xfId="5252"/>
    <cellStyle name="Normal 12 3 2 2 2 2 2 5" xfId="5253"/>
    <cellStyle name="Normal 12 3 2 2 2 2 3" xfId="5254"/>
    <cellStyle name="Normal 12 3 2 2 2 2 3 2" xfId="5255"/>
    <cellStyle name="Normal 12 3 2 2 2 2 3 2 2" xfId="5256"/>
    <cellStyle name="Normal 12 3 2 2 2 2 3 2 2 2" xfId="5257"/>
    <cellStyle name="Normal 12 3 2 2 2 2 3 2 3" xfId="5258"/>
    <cellStyle name="Normal 12 3 2 2 2 2 3 3" xfId="5259"/>
    <cellStyle name="Normal 12 3 2 2 2 2 3 3 2" xfId="5260"/>
    <cellStyle name="Normal 12 3 2 2 2 2 3 4" xfId="5261"/>
    <cellStyle name="Normal 12 3 2 2 2 2 4" xfId="5262"/>
    <cellStyle name="Normal 12 3 2 2 2 2 4 2" xfId="5263"/>
    <cellStyle name="Normal 12 3 2 2 2 2 4 2 2" xfId="5264"/>
    <cellStyle name="Normal 12 3 2 2 2 2 4 3" xfId="5265"/>
    <cellStyle name="Normal 12 3 2 2 2 2 5" xfId="5266"/>
    <cellStyle name="Normal 12 3 2 2 2 2 5 2" xfId="5267"/>
    <cellStyle name="Normal 12 3 2 2 2 2 6" xfId="5268"/>
    <cellStyle name="Normal 12 3 2 2 2 3" xfId="5269"/>
    <cellStyle name="Normal 12 3 2 2 2 3 2" xfId="5270"/>
    <cellStyle name="Normal 12 3 2 2 2 3 2 2" xfId="5271"/>
    <cellStyle name="Normal 12 3 2 2 2 3 2 2 2" xfId="5272"/>
    <cellStyle name="Normal 12 3 2 2 2 3 2 2 2 2" xfId="5273"/>
    <cellStyle name="Normal 12 3 2 2 2 3 2 2 3" xfId="5274"/>
    <cellStyle name="Normal 12 3 2 2 2 3 2 3" xfId="5275"/>
    <cellStyle name="Normal 12 3 2 2 2 3 2 3 2" xfId="5276"/>
    <cellStyle name="Normal 12 3 2 2 2 3 2 4" xfId="5277"/>
    <cellStyle name="Normal 12 3 2 2 2 3 3" xfId="5278"/>
    <cellStyle name="Normal 12 3 2 2 2 3 3 2" xfId="5279"/>
    <cellStyle name="Normal 12 3 2 2 2 3 3 2 2" xfId="5280"/>
    <cellStyle name="Normal 12 3 2 2 2 3 3 3" xfId="5281"/>
    <cellStyle name="Normal 12 3 2 2 2 3 4" xfId="5282"/>
    <cellStyle name="Normal 12 3 2 2 2 3 4 2" xfId="5283"/>
    <cellStyle name="Normal 12 3 2 2 2 3 5" xfId="5284"/>
    <cellStyle name="Normal 12 3 2 2 2 4" xfId="5285"/>
    <cellStyle name="Normal 12 3 2 2 2 4 2" xfId="5286"/>
    <cellStyle name="Normal 12 3 2 2 2 4 2 2" xfId="5287"/>
    <cellStyle name="Normal 12 3 2 2 2 4 2 2 2" xfId="5288"/>
    <cellStyle name="Normal 12 3 2 2 2 4 2 3" xfId="5289"/>
    <cellStyle name="Normal 12 3 2 2 2 4 3" xfId="5290"/>
    <cellStyle name="Normal 12 3 2 2 2 4 3 2" xfId="5291"/>
    <cellStyle name="Normal 12 3 2 2 2 4 4" xfId="5292"/>
    <cellStyle name="Normal 12 3 2 2 2 5" xfId="5293"/>
    <cellStyle name="Normal 12 3 2 2 2 5 2" xfId="5294"/>
    <cellStyle name="Normal 12 3 2 2 2 5 2 2" xfId="5295"/>
    <cellStyle name="Normal 12 3 2 2 2 5 3" xfId="5296"/>
    <cellStyle name="Normal 12 3 2 2 2 6" xfId="5297"/>
    <cellStyle name="Normal 12 3 2 2 2 6 2" xfId="5298"/>
    <cellStyle name="Normal 12 3 2 2 2 7" xfId="5299"/>
    <cellStyle name="Normal 12 3 2 2 3" xfId="5300"/>
    <cellStyle name="Normal 12 3 2 2 3 2" xfId="5301"/>
    <cellStyle name="Normal 12 3 2 2 3 2 2" xfId="5302"/>
    <cellStyle name="Normal 12 3 2 2 3 2 2 2" xfId="5303"/>
    <cellStyle name="Normal 12 3 2 2 3 2 2 2 2" xfId="5304"/>
    <cellStyle name="Normal 12 3 2 2 3 2 2 2 2 2" xfId="5305"/>
    <cellStyle name="Normal 12 3 2 2 3 2 2 2 3" xfId="5306"/>
    <cellStyle name="Normal 12 3 2 2 3 2 2 3" xfId="5307"/>
    <cellStyle name="Normal 12 3 2 2 3 2 2 3 2" xfId="5308"/>
    <cellStyle name="Normal 12 3 2 2 3 2 2 4" xfId="5309"/>
    <cellStyle name="Normal 12 3 2 2 3 2 3" xfId="5310"/>
    <cellStyle name="Normal 12 3 2 2 3 2 3 2" xfId="5311"/>
    <cellStyle name="Normal 12 3 2 2 3 2 3 2 2" xfId="5312"/>
    <cellStyle name="Normal 12 3 2 2 3 2 3 3" xfId="5313"/>
    <cellStyle name="Normal 12 3 2 2 3 2 4" xfId="5314"/>
    <cellStyle name="Normal 12 3 2 2 3 2 4 2" xfId="5315"/>
    <cellStyle name="Normal 12 3 2 2 3 2 5" xfId="5316"/>
    <cellStyle name="Normal 12 3 2 2 3 3" xfId="5317"/>
    <cellStyle name="Normal 12 3 2 2 3 3 2" xfId="5318"/>
    <cellStyle name="Normal 12 3 2 2 3 3 2 2" xfId="5319"/>
    <cellStyle name="Normal 12 3 2 2 3 3 2 2 2" xfId="5320"/>
    <cellStyle name="Normal 12 3 2 2 3 3 2 3" xfId="5321"/>
    <cellStyle name="Normal 12 3 2 2 3 3 3" xfId="5322"/>
    <cellStyle name="Normal 12 3 2 2 3 3 3 2" xfId="5323"/>
    <cellStyle name="Normal 12 3 2 2 3 3 4" xfId="5324"/>
    <cellStyle name="Normal 12 3 2 2 3 4" xfId="5325"/>
    <cellStyle name="Normal 12 3 2 2 3 4 2" xfId="5326"/>
    <cellStyle name="Normal 12 3 2 2 3 4 2 2" xfId="5327"/>
    <cellStyle name="Normal 12 3 2 2 3 4 3" xfId="5328"/>
    <cellStyle name="Normal 12 3 2 2 3 5" xfId="5329"/>
    <cellStyle name="Normal 12 3 2 2 3 5 2" xfId="5330"/>
    <cellStyle name="Normal 12 3 2 2 3 6" xfId="5331"/>
    <cellStyle name="Normal 12 3 2 2 4" xfId="5332"/>
    <cellStyle name="Normal 12 3 2 2 4 2" xfId="5333"/>
    <cellStyle name="Normal 12 3 2 2 4 2 2" xfId="5334"/>
    <cellStyle name="Normal 12 3 2 2 4 2 2 2" xfId="5335"/>
    <cellStyle name="Normal 12 3 2 2 4 2 2 2 2" xfId="5336"/>
    <cellStyle name="Normal 12 3 2 2 4 2 2 3" xfId="5337"/>
    <cellStyle name="Normal 12 3 2 2 4 2 3" xfId="5338"/>
    <cellStyle name="Normal 12 3 2 2 4 2 3 2" xfId="5339"/>
    <cellStyle name="Normal 12 3 2 2 4 2 4" xfId="5340"/>
    <cellStyle name="Normal 12 3 2 2 4 3" xfId="5341"/>
    <cellStyle name="Normal 12 3 2 2 4 3 2" xfId="5342"/>
    <cellStyle name="Normal 12 3 2 2 4 3 2 2" xfId="5343"/>
    <cellStyle name="Normal 12 3 2 2 4 3 3" xfId="5344"/>
    <cellStyle name="Normal 12 3 2 2 4 4" xfId="5345"/>
    <cellStyle name="Normal 12 3 2 2 4 4 2" xfId="5346"/>
    <cellStyle name="Normal 12 3 2 2 4 5" xfId="5347"/>
    <cellStyle name="Normal 12 3 2 2 5" xfId="5348"/>
    <cellStyle name="Normal 12 3 2 2 5 2" xfId="5349"/>
    <cellStyle name="Normal 12 3 2 2 5 2 2" xfId="5350"/>
    <cellStyle name="Normal 12 3 2 2 5 2 2 2" xfId="5351"/>
    <cellStyle name="Normal 12 3 2 2 5 2 3" xfId="5352"/>
    <cellStyle name="Normal 12 3 2 2 5 3" xfId="5353"/>
    <cellStyle name="Normal 12 3 2 2 5 3 2" xfId="5354"/>
    <cellStyle name="Normal 12 3 2 2 5 4" xfId="5355"/>
    <cellStyle name="Normal 12 3 2 2 6" xfId="5356"/>
    <cellStyle name="Normal 12 3 2 2 6 2" xfId="5357"/>
    <cellStyle name="Normal 12 3 2 2 6 2 2" xfId="5358"/>
    <cellStyle name="Normal 12 3 2 2 6 3" xfId="5359"/>
    <cellStyle name="Normal 12 3 2 2 7" xfId="5360"/>
    <cellStyle name="Normal 12 3 2 2 7 2" xfId="5361"/>
    <cellStyle name="Normal 12 3 2 2 8" xfId="5362"/>
    <cellStyle name="Normal 12 3 2 3" xfId="5363"/>
    <cellStyle name="Normal 12 3 2 3 2" xfId="5364"/>
    <cellStyle name="Normal 12 3 2 3 2 2" xfId="5365"/>
    <cellStyle name="Normal 12 3 2 3 2 2 2" xfId="5366"/>
    <cellStyle name="Normal 12 3 2 3 2 2 2 2" xfId="5367"/>
    <cellStyle name="Normal 12 3 2 3 2 2 2 2 2" xfId="5368"/>
    <cellStyle name="Normal 12 3 2 3 2 2 2 2 2 2" xfId="5369"/>
    <cellStyle name="Normal 12 3 2 3 2 2 2 2 3" xfId="5370"/>
    <cellStyle name="Normal 12 3 2 3 2 2 2 3" xfId="5371"/>
    <cellStyle name="Normal 12 3 2 3 2 2 2 3 2" xfId="5372"/>
    <cellStyle name="Normal 12 3 2 3 2 2 2 4" xfId="5373"/>
    <cellStyle name="Normal 12 3 2 3 2 2 3" xfId="5374"/>
    <cellStyle name="Normal 12 3 2 3 2 2 3 2" xfId="5375"/>
    <cellStyle name="Normal 12 3 2 3 2 2 3 2 2" xfId="5376"/>
    <cellStyle name="Normal 12 3 2 3 2 2 3 3" xfId="5377"/>
    <cellStyle name="Normal 12 3 2 3 2 2 4" xfId="5378"/>
    <cellStyle name="Normal 12 3 2 3 2 2 4 2" xfId="5379"/>
    <cellStyle name="Normal 12 3 2 3 2 2 5" xfId="5380"/>
    <cellStyle name="Normal 12 3 2 3 2 3" xfId="5381"/>
    <cellStyle name="Normal 12 3 2 3 2 3 2" xfId="5382"/>
    <cellStyle name="Normal 12 3 2 3 2 3 2 2" xfId="5383"/>
    <cellStyle name="Normal 12 3 2 3 2 3 2 2 2" xfId="5384"/>
    <cellStyle name="Normal 12 3 2 3 2 3 2 3" xfId="5385"/>
    <cellStyle name="Normal 12 3 2 3 2 3 3" xfId="5386"/>
    <cellStyle name="Normal 12 3 2 3 2 3 3 2" xfId="5387"/>
    <cellStyle name="Normal 12 3 2 3 2 3 4" xfId="5388"/>
    <cellStyle name="Normal 12 3 2 3 2 4" xfId="5389"/>
    <cellStyle name="Normal 12 3 2 3 2 4 2" xfId="5390"/>
    <cellStyle name="Normal 12 3 2 3 2 4 2 2" xfId="5391"/>
    <cellStyle name="Normal 12 3 2 3 2 4 3" xfId="5392"/>
    <cellStyle name="Normal 12 3 2 3 2 5" xfId="5393"/>
    <cellStyle name="Normal 12 3 2 3 2 5 2" xfId="5394"/>
    <cellStyle name="Normal 12 3 2 3 2 6" xfId="5395"/>
    <cellStyle name="Normal 12 3 2 3 3" xfId="5396"/>
    <cellStyle name="Normal 12 3 2 3 3 2" xfId="5397"/>
    <cellStyle name="Normal 12 3 2 3 3 2 2" xfId="5398"/>
    <cellStyle name="Normal 12 3 2 3 3 2 2 2" xfId="5399"/>
    <cellStyle name="Normal 12 3 2 3 3 2 2 2 2" xfId="5400"/>
    <cellStyle name="Normal 12 3 2 3 3 2 2 3" xfId="5401"/>
    <cellStyle name="Normal 12 3 2 3 3 2 3" xfId="5402"/>
    <cellStyle name="Normal 12 3 2 3 3 2 3 2" xfId="5403"/>
    <cellStyle name="Normal 12 3 2 3 3 2 4" xfId="5404"/>
    <cellStyle name="Normal 12 3 2 3 3 3" xfId="5405"/>
    <cellStyle name="Normal 12 3 2 3 3 3 2" xfId="5406"/>
    <cellStyle name="Normal 12 3 2 3 3 3 2 2" xfId="5407"/>
    <cellStyle name="Normal 12 3 2 3 3 3 3" xfId="5408"/>
    <cellStyle name="Normal 12 3 2 3 3 4" xfId="5409"/>
    <cellStyle name="Normal 12 3 2 3 3 4 2" xfId="5410"/>
    <cellStyle name="Normal 12 3 2 3 3 5" xfId="5411"/>
    <cellStyle name="Normal 12 3 2 3 4" xfId="5412"/>
    <cellStyle name="Normal 12 3 2 3 4 2" xfId="5413"/>
    <cellStyle name="Normal 12 3 2 3 4 2 2" xfId="5414"/>
    <cellStyle name="Normal 12 3 2 3 4 2 2 2" xfId="5415"/>
    <cellStyle name="Normal 12 3 2 3 4 2 3" xfId="5416"/>
    <cellStyle name="Normal 12 3 2 3 4 3" xfId="5417"/>
    <cellStyle name="Normal 12 3 2 3 4 3 2" xfId="5418"/>
    <cellStyle name="Normal 12 3 2 3 4 4" xfId="5419"/>
    <cellStyle name="Normal 12 3 2 3 5" xfId="5420"/>
    <cellStyle name="Normal 12 3 2 3 5 2" xfId="5421"/>
    <cellStyle name="Normal 12 3 2 3 5 2 2" xfId="5422"/>
    <cellStyle name="Normal 12 3 2 3 5 3" xfId="5423"/>
    <cellStyle name="Normal 12 3 2 3 6" xfId="5424"/>
    <cellStyle name="Normal 12 3 2 3 6 2" xfId="5425"/>
    <cellStyle name="Normal 12 3 2 3 7" xfId="5426"/>
    <cellStyle name="Normal 12 3 2 4" xfId="5427"/>
    <cellStyle name="Normal 12 3 2 4 2" xfId="5428"/>
    <cellStyle name="Normal 12 3 2 4 2 2" xfId="5429"/>
    <cellStyle name="Normal 12 3 2 4 2 2 2" xfId="5430"/>
    <cellStyle name="Normal 12 3 2 4 2 2 2 2" xfId="5431"/>
    <cellStyle name="Normal 12 3 2 4 2 2 2 2 2" xfId="5432"/>
    <cellStyle name="Normal 12 3 2 4 2 2 2 3" xfId="5433"/>
    <cellStyle name="Normal 12 3 2 4 2 2 3" xfId="5434"/>
    <cellStyle name="Normal 12 3 2 4 2 2 3 2" xfId="5435"/>
    <cellStyle name="Normal 12 3 2 4 2 2 4" xfId="5436"/>
    <cellStyle name="Normal 12 3 2 4 2 3" xfId="5437"/>
    <cellStyle name="Normal 12 3 2 4 2 3 2" xfId="5438"/>
    <cellStyle name="Normal 12 3 2 4 2 3 2 2" xfId="5439"/>
    <cellStyle name="Normal 12 3 2 4 2 3 3" xfId="5440"/>
    <cellStyle name="Normal 12 3 2 4 2 4" xfId="5441"/>
    <cellStyle name="Normal 12 3 2 4 2 4 2" xfId="5442"/>
    <cellStyle name="Normal 12 3 2 4 2 5" xfId="5443"/>
    <cellStyle name="Normal 12 3 2 4 3" xfId="5444"/>
    <cellStyle name="Normal 12 3 2 4 3 2" xfId="5445"/>
    <cellStyle name="Normal 12 3 2 4 3 2 2" xfId="5446"/>
    <cellStyle name="Normal 12 3 2 4 3 2 2 2" xfId="5447"/>
    <cellStyle name="Normal 12 3 2 4 3 2 3" xfId="5448"/>
    <cellStyle name="Normal 12 3 2 4 3 3" xfId="5449"/>
    <cellStyle name="Normal 12 3 2 4 3 3 2" xfId="5450"/>
    <cellStyle name="Normal 12 3 2 4 3 4" xfId="5451"/>
    <cellStyle name="Normal 12 3 2 4 4" xfId="5452"/>
    <cellStyle name="Normal 12 3 2 4 4 2" xfId="5453"/>
    <cellStyle name="Normal 12 3 2 4 4 2 2" xfId="5454"/>
    <cellStyle name="Normal 12 3 2 4 4 3" xfId="5455"/>
    <cellStyle name="Normal 12 3 2 4 5" xfId="5456"/>
    <cellStyle name="Normal 12 3 2 4 5 2" xfId="5457"/>
    <cellStyle name="Normal 12 3 2 4 6" xfId="5458"/>
    <cellStyle name="Normal 12 3 2 5" xfId="5459"/>
    <cellStyle name="Normal 12 3 2 5 2" xfId="5460"/>
    <cellStyle name="Normal 12 3 2 5 2 2" xfId="5461"/>
    <cellStyle name="Normal 12 3 2 5 2 2 2" xfId="5462"/>
    <cellStyle name="Normal 12 3 2 5 2 2 2 2" xfId="5463"/>
    <cellStyle name="Normal 12 3 2 5 2 2 3" xfId="5464"/>
    <cellStyle name="Normal 12 3 2 5 2 3" xfId="5465"/>
    <cellStyle name="Normal 12 3 2 5 2 3 2" xfId="5466"/>
    <cellStyle name="Normal 12 3 2 5 2 4" xfId="5467"/>
    <cellStyle name="Normal 12 3 2 5 3" xfId="5468"/>
    <cellStyle name="Normal 12 3 2 5 3 2" xfId="5469"/>
    <cellStyle name="Normal 12 3 2 5 3 2 2" xfId="5470"/>
    <cellStyle name="Normal 12 3 2 5 3 3" xfId="5471"/>
    <cellStyle name="Normal 12 3 2 5 4" xfId="5472"/>
    <cellStyle name="Normal 12 3 2 5 4 2" xfId="5473"/>
    <cellStyle name="Normal 12 3 2 5 5" xfId="5474"/>
    <cellStyle name="Normal 12 3 2 6" xfId="5475"/>
    <cellStyle name="Normal 12 3 2 6 2" xfId="5476"/>
    <cellStyle name="Normal 12 3 2 6 2 2" xfId="5477"/>
    <cellStyle name="Normal 12 3 2 6 2 2 2" xfId="5478"/>
    <cellStyle name="Normal 12 3 2 6 2 3" xfId="5479"/>
    <cellStyle name="Normal 12 3 2 6 3" xfId="5480"/>
    <cellStyle name="Normal 12 3 2 6 3 2" xfId="5481"/>
    <cellStyle name="Normal 12 3 2 6 4" xfId="5482"/>
    <cellStyle name="Normal 12 3 2 7" xfId="5483"/>
    <cellStyle name="Normal 12 3 2 7 2" xfId="5484"/>
    <cellStyle name="Normal 12 3 2 7 2 2" xfId="5485"/>
    <cellStyle name="Normal 12 3 2 7 3" xfId="5486"/>
    <cellStyle name="Normal 12 3 2 8" xfId="5487"/>
    <cellStyle name="Normal 12 3 2 8 2" xfId="5488"/>
    <cellStyle name="Normal 12 3 2 9" xfId="5489"/>
    <cellStyle name="Normal 12 3 3" xfId="5490"/>
    <cellStyle name="Normal 12 3 3 2" xfId="5491"/>
    <cellStyle name="Normal 12 3 3 2 2" xfId="5492"/>
    <cellStyle name="Normal 12 3 3 2 2 2" xfId="5493"/>
    <cellStyle name="Normal 12 3 3 2 2 2 2" xfId="5494"/>
    <cellStyle name="Normal 12 3 3 2 2 2 2 2" xfId="5495"/>
    <cellStyle name="Normal 12 3 3 2 2 2 2 2 2" xfId="5496"/>
    <cellStyle name="Normal 12 3 3 2 2 2 2 2 2 2" xfId="5497"/>
    <cellStyle name="Normal 12 3 3 2 2 2 2 2 3" xfId="5498"/>
    <cellStyle name="Normal 12 3 3 2 2 2 2 3" xfId="5499"/>
    <cellStyle name="Normal 12 3 3 2 2 2 2 3 2" xfId="5500"/>
    <cellStyle name="Normal 12 3 3 2 2 2 2 4" xfId="5501"/>
    <cellStyle name="Normal 12 3 3 2 2 2 3" xfId="5502"/>
    <cellStyle name="Normal 12 3 3 2 2 2 3 2" xfId="5503"/>
    <cellStyle name="Normal 12 3 3 2 2 2 3 2 2" xfId="5504"/>
    <cellStyle name="Normal 12 3 3 2 2 2 3 3" xfId="5505"/>
    <cellStyle name="Normal 12 3 3 2 2 2 4" xfId="5506"/>
    <cellStyle name="Normal 12 3 3 2 2 2 4 2" xfId="5507"/>
    <cellStyle name="Normal 12 3 3 2 2 2 5" xfId="5508"/>
    <cellStyle name="Normal 12 3 3 2 2 3" xfId="5509"/>
    <cellStyle name="Normal 12 3 3 2 2 3 2" xfId="5510"/>
    <cellStyle name="Normal 12 3 3 2 2 3 2 2" xfId="5511"/>
    <cellStyle name="Normal 12 3 3 2 2 3 2 2 2" xfId="5512"/>
    <cellStyle name="Normal 12 3 3 2 2 3 2 3" xfId="5513"/>
    <cellStyle name="Normal 12 3 3 2 2 3 3" xfId="5514"/>
    <cellStyle name="Normal 12 3 3 2 2 3 3 2" xfId="5515"/>
    <cellStyle name="Normal 12 3 3 2 2 3 4" xfId="5516"/>
    <cellStyle name="Normal 12 3 3 2 2 4" xfId="5517"/>
    <cellStyle name="Normal 12 3 3 2 2 4 2" xfId="5518"/>
    <cellStyle name="Normal 12 3 3 2 2 4 2 2" xfId="5519"/>
    <cellStyle name="Normal 12 3 3 2 2 4 3" xfId="5520"/>
    <cellStyle name="Normal 12 3 3 2 2 5" xfId="5521"/>
    <cellStyle name="Normal 12 3 3 2 2 5 2" xfId="5522"/>
    <cellStyle name="Normal 12 3 3 2 2 6" xfId="5523"/>
    <cellStyle name="Normal 12 3 3 2 3" xfId="5524"/>
    <cellStyle name="Normal 12 3 3 2 3 2" xfId="5525"/>
    <cellStyle name="Normal 12 3 3 2 3 2 2" xfId="5526"/>
    <cellStyle name="Normal 12 3 3 2 3 2 2 2" xfId="5527"/>
    <cellStyle name="Normal 12 3 3 2 3 2 2 2 2" xfId="5528"/>
    <cellStyle name="Normal 12 3 3 2 3 2 2 3" xfId="5529"/>
    <cellStyle name="Normal 12 3 3 2 3 2 3" xfId="5530"/>
    <cellStyle name="Normal 12 3 3 2 3 2 3 2" xfId="5531"/>
    <cellStyle name="Normal 12 3 3 2 3 2 4" xfId="5532"/>
    <cellStyle name="Normal 12 3 3 2 3 3" xfId="5533"/>
    <cellStyle name="Normal 12 3 3 2 3 3 2" xfId="5534"/>
    <cellStyle name="Normal 12 3 3 2 3 3 2 2" xfId="5535"/>
    <cellStyle name="Normal 12 3 3 2 3 3 3" xfId="5536"/>
    <cellStyle name="Normal 12 3 3 2 3 4" xfId="5537"/>
    <cellStyle name="Normal 12 3 3 2 3 4 2" xfId="5538"/>
    <cellStyle name="Normal 12 3 3 2 3 5" xfId="5539"/>
    <cellStyle name="Normal 12 3 3 2 4" xfId="5540"/>
    <cellStyle name="Normal 12 3 3 2 4 2" xfId="5541"/>
    <cellStyle name="Normal 12 3 3 2 4 2 2" xfId="5542"/>
    <cellStyle name="Normal 12 3 3 2 4 2 2 2" xfId="5543"/>
    <cellStyle name="Normal 12 3 3 2 4 2 3" xfId="5544"/>
    <cellStyle name="Normal 12 3 3 2 4 3" xfId="5545"/>
    <cellStyle name="Normal 12 3 3 2 4 3 2" xfId="5546"/>
    <cellStyle name="Normal 12 3 3 2 4 4" xfId="5547"/>
    <cellStyle name="Normal 12 3 3 2 5" xfId="5548"/>
    <cellStyle name="Normal 12 3 3 2 5 2" xfId="5549"/>
    <cellStyle name="Normal 12 3 3 2 5 2 2" xfId="5550"/>
    <cellStyle name="Normal 12 3 3 2 5 3" xfId="5551"/>
    <cellStyle name="Normal 12 3 3 2 6" xfId="5552"/>
    <cellStyle name="Normal 12 3 3 2 6 2" xfId="5553"/>
    <cellStyle name="Normal 12 3 3 2 7" xfId="5554"/>
    <cellStyle name="Normal 12 3 3 3" xfId="5555"/>
    <cellStyle name="Normal 12 3 3 3 2" xfId="5556"/>
    <cellStyle name="Normal 12 3 3 3 2 2" xfId="5557"/>
    <cellStyle name="Normal 12 3 3 3 2 2 2" xfId="5558"/>
    <cellStyle name="Normal 12 3 3 3 2 2 2 2" xfId="5559"/>
    <cellStyle name="Normal 12 3 3 3 2 2 2 2 2" xfId="5560"/>
    <cellStyle name="Normal 12 3 3 3 2 2 2 3" xfId="5561"/>
    <cellStyle name="Normal 12 3 3 3 2 2 3" xfId="5562"/>
    <cellStyle name="Normal 12 3 3 3 2 2 3 2" xfId="5563"/>
    <cellStyle name="Normal 12 3 3 3 2 2 4" xfId="5564"/>
    <cellStyle name="Normal 12 3 3 3 2 3" xfId="5565"/>
    <cellStyle name="Normal 12 3 3 3 2 3 2" xfId="5566"/>
    <cellStyle name="Normal 12 3 3 3 2 3 2 2" xfId="5567"/>
    <cellStyle name="Normal 12 3 3 3 2 3 3" xfId="5568"/>
    <cellStyle name="Normal 12 3 3 3 2 4" xfId="5569"/>
    <cellStyle name="Normal 12 3 3 3 2 4 2" xfId="5570"/>
    <cellStyle name="Normal 12 3 3 3 2 5" xfId="5571"/>
    <cellStyle name="Normal 12 3 3 3 3" xfId="5572"/>
    <cellStyle name="Normal 12 3 3 3 3 2" xfId="5573"/>
    <cellStyle name="Normal 12 3 3 3 3 2 2" xfId="5574"/>
    <cellStyle name="Normal 12 3 3 3 3 2 2 2" xfId="5575"/>
    <cellStyle name="Normal 12 3 3 3 3 2 3" xfId="5576"/>
    <cellStyle name="Normal 12 3 3 3 3 3" xfId="5577"/>
    <cellStyle name="Normal 12 3 3 3 3 3 2" xfId="5578"/>
    <cellStyle name="Normal 12 3 3 3 3 4" xfId="5579"/>
    <cellStyle name="Normal 12 3 3 3 4" xfId="5580"/>
    <cellStyle name="Normal 12 3 3 3 4 2" xfId="5581"/>
    <cellStyle name="Normal 12 3 3 3 4 2 2" xfId="5582"/>
    <cellStyle name="Normal 12 3 3 3 4 3" xfId="5583"/>
    <cellStyle name="Normal 12 3 3 3 5" xfId="5584"/>
    <cellStyle name="Normal 12 3 3 3 5 2" xfId="5585"/>
    <cellStyle name="Normal 12 3 3 3 6" xfId="5586"/>
    <cellStyle name="Normal 12 3 3 4" xfId="5587"/>
    <cellStyle name="Normal 12 3 3 4 2" xfId="5588"/>
    <cellStyle name="Normal 12 3 3 4 2 2" xfId="5589"/>
    <cellStyle name="Normal 12 3 3 4 2 2 2" xfId="5590"/>
    <cellStyle name="Normal 12 3 3 4 2 2 2 2" xfId="5591"/>
    <cellStyle name="Normal 12 3 3 4 2 2 3" xfId="5592"/>
    <cellStyle name="Normal 12 3 3 4 2 3" xfId="5593"/>
    <cellStyle name="Normal 12 3 3 4 2 3 2" xfId="5594"/>
    <cellStyle name="Normal 12 3 3 4 2 4" xfId="5595"/>
    <cellStyle name="Normal 12 3 3 4 3" xfId="5596"/>
    <cellStyle name="Normal 12 3 3 4 3 2" xfId="5597"/>
    <cellStyle name="Normal 12 3 3 4 3 2 2" xfId="5598"/>
    <cellStyle name="Normal 12 3 3 4 3 3" xfId="5599"/>
    <cellStyle name="Normal 12 3 3 4 4" xfId="5600"/>
    <cellStyle name="Normal 12 3 3 4 4 2" xfId="5601"/>
    <cellStyle name="Normal 12 3 3 4 5" xfId="5602"/>
    <cellStyle name="Normal 12 3 3 5" xfId="5603"/>
    <cellStyle name="Normal 12 3 3 5 2" xfId="5604"/>
    <cellStyle name="Normal 12 3 3 5 2 2" xfId="5605"/>
    <cellStyle name="Normal 12 3 3 5 2 2 2" xfId="5606"/>
    <cellStyle name="Normal 12 3 3 5 2 3" xfId="5607"/>
    <cellStyle name="Normal 12 3 3 5 3" xfId="5608"/>
    <cellStyle name="Normal 12 3 3 5 3 2" xfId="5609"/>
    <cellStyle name="Normal 12 3 3 5 4" xfId="5610"/>
    <cellStyle name="Normal 12 3 3 6" xfId="5611"/>
    <cellStyle name="Normal 12 3 3 6 2" xfId="5612"/>
    <cellStyle name="Normal 12 3 3 6 2 2" xfId="5613"/>
    <cellStyle name="Normal 12 3 3 6 3" xfId="5614"/>
    <cellStyle name="Normal 12 3 3 7" xfId="5615"/>
    <cellStyle name="Normal 12 3 3 7 2" xfId="5616"/>
    <cellStyle name="Normal 12 3 3 8" xfId="5617"/>
    <cellStyle name="Normal 12 3 4" xfId="5618"/>
    <cellStyle name="Normal 12 3 4 2" xfId="5619"/>
    <cellStyle name="Normal 12 3 4 2 2" xfId="5620"/>
    <cellStyle name="Normal 12 3 4 2 2 2" xfId="5621"/>
    <cellStyle name="Normal 12 3 4 2 2 2 2" xfId="5622"/>
    <cellStyle name="Normal 12 3 4 2 2 2 2 2" xfId="5623"/>
    <cellStyle name="Normal 12 3 4 2 2 2 2 2 2" xfId="5624"/>
    <cellStyle name="Normal 12 3 4 2 2 2 2 3" xfId="5625"/>
    <cellStyle name="Normal 12 3 4 2 2 2 3" xfId="5626"/>
    <cellStyle name="Normal 12 3 4 2 2 2 3 2" xfId="5627"/>
    <cellStyle name="Normal 12 3 4 2 2 2 4" xfId="5628"/>
    <cellStyle name="Normal 12 3 4 2 2 3" xfId="5629"/>
    <cellStyle name="Normal 12 3 4 2 2 3 2" xfId="5630"/>
    <cellStyle name="Normal 12 3 4 2 2 3 2 2" xfId="5631"/>
    <cellStyle name="Normal 12 3 4 2 2 3 3" xfId="5632"/>
    <cellStyle name="Normal 12 3 4 2 2 4" xfId="5633"/>
    <cellStyle name="Normal 12 3 4 2 2 4 2" xfId="5634"/>
    <cellStyle name="Normal 12 3 4 2 2 5" xfId="5635"/>
    <cellStyle name="Normal 12 3 4 2 3" xfId="5636"/>
    <cellStyle name="Normal 12 3 4 2 3 2" xfId="5637"/>
    <cellStyle name="Normal 12 3 4 2 3 2 2" xfId="5638"/>
    <cellStyle name="Normal 12 3 4 2 3 2 2 2" xfId="5639"/>
    <cellStyle name="Normal 12 3 4 2 3 2 3" xfId="5640"/>
    <cellStyle name="Normal 12 3 4 2 3 3" xfId="5641"/>
    <cellStyle name="Normal 12 3 4 2 3 3 2" xfId="5642"/>
    <cellStyle name="Normal 12 3 4 2 3 4" xfId="5643"/>
    <cellStyle name="Normal 12 3 4 2 4" xfId="5644"/>
    <cellStyle name="Normal 12 3 4 2 4 2" xfId="5645"/>
    <cellStyle name="Normal 12 3 4 2 4 2 2" xfId="5646"/>
    <cellStyle name="Normal 12 3 4 2 4 3" xfId="5647"/>
    <cellStyle name="Normal 12 3 4 2 5" xfId="5648"/>
    <cellStyle name="Normal 12 3 4 2 5 2" xfId="5649"/>
    <cellStyle name="Normal 12 3 4 2 6" xfId="5650"/>
    <cellStyle name="Normal 12 3 4 3" xfId="5651"/>
    <cellStyle name="Normal 12 3 4 3 2" xfId="5652"/>
    <cellStyle name="Normal 12 3 4 3 2 2" xfId="5653"/>
    <cellStyle name="Normal 12 3 4 3 2 2 2" xfId="5654"/>
    <cellStyle name="Normal 12 3 4 3 2 2 2 2" xfId="5655"/>
    <cellStyle name="Normal 12 3 4 3 2 2 3" xfId="5656"/>
    <cellStyle name="Normal 12 3 4 3 2 3" xfId="5657"/>
    <cellStyle name="Normal 12 3 4 3 2 3 2" xfId="5658"/>
    <cellStyle name="Normal 12 3 4 3 2 4" xfId="5659"/>
    <cellStyle name="Normal 12 3 4 3 3" xfId="5660"/>
    <cellStyle name="Normal 12 3 4 3 3 2" xfId="5661"/>
    <cellStyle name="Normal 12 3 4 3 3 2 2" xfId="5662"/>
    <cellStyle name="Normal 12 3 4 3 3 3" xfId="5663"/>
    <cellStyle name="Normal 12 3 4 3 4" xfId="5664"/>
    <cellStyle name="Normal 12 3 4 3 4 2" xfId="5665"/>
    <cellStyle name="Normal 12 3 4 3 5" xfId="5666"/>
    <cellStyle name="Normal 12 3 4 4" xfId="5667"/>
    <cellStyle name="Normal 12 3 4 4 2" xfId="5668"/>
    <cellStyle name="Normal 12 3 4 4 2 2" xfId="5669"/>
    <cellStyle name="Normal 12 3 4 4 2 2 2" xfId="5670"/>
    <cellStyle name="Normal 12 3 4 4 2 3" xfId="5671"/>
    <cellStyle name="Normal 12 3 4 4 3" xfId="5672"/>
    <cellStyle name="Normal 12 3 4 4 3 2" xfId="5673"/>
    <cellStyle name="Normal 12 3 4 4 4" xfId="5674"/>
    <cellStyle name="Normal 12 3 4 5" xfId="5675"/>
    <cellStyle name="Normal 12 3 4 5 2" xfId="5676"/>
    <cellStyle name="Normal 12 3 4 5 2 2" xfId="5677"/>
    <cellStyle name="Normal 12 3 4 5 3" xfId="5678"/>
    <cellStyle name="Normal 12 3 4 6" xfId="5679"/>
    <cellStyle name="Normal 12 3 4 6 2" xfId="5680"/>
    <cellStyle name="Normal 12 3 4 7" xfId="5681"/>
    <cellStyle name="Normal 12 3 5" xfId="5682"/>
    <cellStyle name="Normal 12 3 5 2" xfId="5683"/>
    <cellStyle name="Normal 12 3 5 2 2" xfId="5684"/>
    <cellStyle name="Normal 12 3 5 2 2 2" xfId="5685"/>
    <cellStyle name="Normal 12 3 5 2 2 2 2" xfId="5686"/>
    <cellStyle name="Normal 12 3 5 2 2 2 2 2" xfId="5687"/>
    <cellStyle name="Normal 12 3 5 2 2 2 3" xfId="5688"/>
    <cellStyle name="Normal 12 3 5 2 2 3" xfId="5689"/>
    <cellStyle name="Normal 12 3 5 2 2 3 2" xfId="5690"/>
    <cellStyle name="Normal 12 3 5 2 2 4" xfId="5691"/>
    <cellStyle name="Normal 12 3 5 2 3" xfId="5692"/>
    <cellStyle name="Normal 12 3 5 2 3 2" xfId="5693"/>
    <cellStyle name="Normal 12 3 5 2 3 2 2" xfId="5694"/>
    <cellStyle name="Normal 12 3 5 2 3 3" xfId="5695"/>
    <cellStyle name="Normal 12 3 5 2 4" xfId="5696"/>
    <cellStyle name="Normal 12 3 5 2 4 2" xfId="5697"/>
    <cellStyle name="Normal 12 3 5 2 5" xfId="5698"/>
    <cellStyle name="Normal 12 3 5 3" xfId="5699"/>
    <cellStyle name="Normal 12 3 5 3 2" xfId="5700"/>
    <cellStyle name="Normal 12 3 5 3 2 2" xfId="5701"/>
    <cellStyle name="Normal 12 3 5 3 2 2 2" xfId="5702"/>
    <cellStyle name="Normal 12 3 5 3 2 3" xfId="5703"/>
    <cellStyle name="Normal 12 3 5 3 3" xfId="5704"/>
    <cellStyle name="Normal 12 3 5 3 3 2" xfId="5705"/>
    <cellStyle name="Normal 12 3 5 3 4" xfId="5706"/>
    <cellStyle name="Normal 12 3 5 4" xfId="5707"/>
    <cellStyle name="Normal 12 3 5 4 2" xfId="5708"/>
    <cellStyle name="Normal 12 3 5 4 2 2" xfId="5709"/>
    <cellStyle name="Normal 12 3 5 4 3" xfId="5710"/>
    <cellStyle name="Normal 12 3 5 5" xfId="5711"/>
    <cellStyle name="Normal 12 3 5 5 2" xfId="5712"/>
    <cellStyle name="Normal 12 3 5 6" xfId="5713"/>
    <cellStyle name="Normal 12 3 6" xfId="5714"/>
    <cellStyle name="Normal 12 3 6 2" xfId="5715"/>
    <cellStyle name="Normal 12 3 6 2 2" xfId="5716"/>
    <cellStyle name="Normal 12 3 6 2 2 2" xfId="5717"/>
    <cellStyle name="Normal 12 3 6 2 2 2 2" xfId="5718"/>
    <cellStyle name="Normal 12 3 6 2 2 3" xfId="5719"/>
    <cellStyle name="Normal 12 3 6 2 3" xfId="5720"/>
    <cellStyle name="Normal 12 3 6 2 3 2" xfId="5721"/>
    <cellStyle name="Normal 12 3 6 2 4" xfId="5722"/>
    <cellStyle name="Normal 12 3 6 3" xfId="5723"/>
    <cellStyle name="Normal 12 3 6 3 2" xfId="5724"/>
    <cellStyle name="Normal 12 3 6 3 2 2" xfId="5725"/>
    <cellStyle name="Normal 12 3 6 3 3" xfId="5726"/>
    <cellStyle name="Normal 12 3 6 4" xfId="5727"/>
    <cellStyle name="Normal 12 3 6 4 2" xfId="5728"/>
    <cellStyle name="Normal 12 3 6 5" xfId="5729"/>
    <cellStyle name="Normal 12 3 7" xfId="5730"/>
    <cellStyle name="Normal 12 3 7 2" xfId="5731"/>
    <cellStyle name="Normal 12 3 7 2 2" xfId="5732"/>
    <cellStyle name="Normal 12 3 7 2 2 2" xfId="5733"/>
    <cellStyle name="Normal 12 3 7 2 3" xfId="5734"/>
    <cellStyle name="Normal 12 3 7 3" xfId="5735"/>
    <cellStyle name="Normal 12 3 7 3 2" xfId="5736"/>
    <cellStyle name="Normal 12 3 7 4" xfId="5737"/>
    <cellStyle name="Normal 12 3 8" xfId="5738"/>
    <cellStyle name="Normal 12 3 8 2" xfId="5739"/>
    <cellStyle name="Normal 12 3 8 2 2" xfId="5740"/>
    <cellStyle name="Normal 12 3 8 3" xfId="5741"/>
    <cellStyle name="Normal 12 3 9" xfId="5742"/>
    <cellStyle name="Normal 12 3 9 2" xfId="5743"/>
    <cellStyle name="Normal 12 4" xfId="5744"/>
    <cellStyle name="Normal 12 4 2" xfId="5745"/>
    <cellStyle name="Normal 12 4 2 2" xfId="5746"/>
    <cellStyle name="Normal 12 4 2 2 2" xfId="5747"/>
    <cellStyle name="Normal 12 4 2 2 2 2" xfId="5748"/>
    <cellStyle name="Normal 12 4 2 2 2 2 2" xfId="5749"/>
    <cellStyle name="Normal 12 4 2 2 2 2 2 2" xfId="5750"/>
    <cellStyle name="Normal 12 4 2 2 2 2 2 2 2" xfId="5751"/>
    <cellStyle name="Normal 12 4 2 2 2 2 2 2 2 2" xfId="5752"/>
    <cellStyle name="Normal 12 4 2 2 2 2 2 2 3" xfId="5753"/>
    <cellStyle name="Normal 12 4 2 2 2 2 2 3" xfId="5754"/>
    <cellStyle name="Normal 12 4 2 2 2 2 2 3 2" xfId="5755"/>
    <cellStyle name="Normal 12 4 2 2 2 2 2 4" xfId="5756"/>
    <cellStyle name="Normal 12 4 2 2 2 2 3" xfId="5757"/>
    <cellStyle name="Normal 12 4 2 2 2 2 3 2" xfId="5758"/>
    <cellStyle name="Normal 12 4 2 2 2 2 3 2 2" xfId="5759"/>
    <cellStyle name="Normal 12 4 2 2 2 2 3 3" xfId="5760"/>
    <cellStyle name="Normal 12 4 2 2 2 2 4" xfId="5761"/>
    <cellStyle name="Normal 12 4 2 2 2 2 4 2" xfId="5762"/>
    <cellStyle name="Normal 12 4 2 2 2 2 5" xfId="5763"/>
    <cellStyle name="Normal 12 4 2 2 2 3" xfId="5764"/>
    <cellStyle name="Normal 12 4 2 2 2 3 2" xfId="5765"/>
    <cellStyle name="Normal 12 4 2 2 2 3 2 2" xfId="5766"/>
    <cellStyle name="Normal 12 4 2 2 2 3 2 2 2" xfId="5767"/>
    <cellStyle name="Normal 12 4 2 2 2 3 2 3" xfId="5768"/>
    <cellStyle name="Normal 12 4 2 2 2 3 3" xfId="5769"/>
    <cellStyle name="Normal 12 4 2 2 2 3 3 2" xfId="5770"/>
    <cellStyle name="Normal 12 4 2 2 2 3 4" xfId="5771"/>
    <cellStyle name="Normal 12 4 2 2 2 4" xfId="5772"/>
    <cellStyle name="Normal 12 4 2 2 2 4 2" xfId="5773"/>
    <cellStyle name="Normal 12 4 2 2 2 4 2 2" xfId="5774"/>
    <cellStyle name="Normal 12 4 2 2 2 4 3" xfId="5775"/>
    <cellStyle name="Normal 12 4 2 2 2 5" xfId="5776"/>
    <cellStyle name="Normal 12 4 2 2 2 5 2" xfId="5777"/>
    <cellStyle name="Normal 12 4 2 2 2 6" xfId="5778"/>
    <cellStyle name="Normal 12 4 2 2 3" xfId="5779"/>
    <cellStyle name="Normal 12 4 2 2 3 2" xfId="5780"/>
    <cellStyle name="Normal 12 4 2 2 3 2 2" xfId="5781"/>
    <cellStyle name="Normal 12 4 2 2 3 2 2 2" xfId="5782"/>
    <cellStyle name="Normal 12 4 2 2 3 2 2 2 2" xfId="5783"/>
    <cellStyle name="Normal 12 4 2 2 3 2 2 3" xfId="5784"/>
    <cellStyle name="Normal 12 4 2 2 3 2 3" xfId="5785"/>
    <cellStyle name="Normal 12 4 2 2 3 2 3 2" xfId="5786"/>
    <cellStyle name="Normal 12 4 2 2 3 2 4" xfId="5787"/>
    <cellStyle name="Normal 12 4 2 2 3 3" xfId="5788"/>
    <cellStyle name="Normal 12 4 2 2 3 3 2" xfId="5789"/>
    <cellStyle name="Normal 12 4 2 2 3 3 2 2" xfId="5790"/>
    <cellStyle name="Normal 12 4 2 2 3 3 3" xfId="5791"/>
    <cellStyle name="Normal 12 4 2 2 3 4" xfId="5792"/>
    <cellStyle name="Normal 12 4 2 2 3 4 2" xfId="5793"/>
    <cellStyle name="Normal 12 4 2 2 3 5" xfId="5794"/>
    <cellStyle name="Normal 12 4 2 2 4" xfId="5795"/>
    <cellStyle name="Normal 12 4 2 2 4 2" xfId="5796"/>
    <cellStyle name="Normal 12 4 2 2 4 2 2" xfId="5797"/>
    <cellStyle name="Normal 12 4 2 2 4 2 2 2" xfId="5798"/>
    <cellStyle name="Normal 12 4 2 2 4 2 3" xfId="5799"/>
    <cellStyle name="Normal 12 4 2 2 4 3" xfId="5800"/>
    <cellStyle name="Normal 12 4 2 2 4 3 2" xfId="5801"/>
    <cellStyle name="Normal 12 4 2 2 4 4" xfId="5802"/>
    <cellStyle name="Normal 12 4 2 2 5" xfId="5803"/>
    <cellStyle name="Normal 12 4 2 2 5 2" xfId="5804"/>
    <cellStyle name="Normal 12 4 2 2 5 2 2" xfId="5805"/>
    <cellStyle name="Normal 12 4 2 2 5 3" xfId="5806"/>
    <cellStyle name="Normal 12 4 2 2 6" xfId="5807"/>
    <cellStyle name="Normal 12 4 2 2 6 2" xfId="5808"/>
    <cellStyle name="Normal 12 4 2 2 7" xfId="5809"/>
    <cellStyle name="Normal 12 4 2 3" xfId="5810"/>
    <cellStyle name="Normal 12 4 2 3 2" xfId="5811"/>
    <cellStyle name="Normal 12 4 2 3 2 2" xfId="5812"/>
    <cellStyle name="Normal 12 4 2 3 2 2 2" xfId="5813"/>
    <cellStyle name="Normal 12 4 2 3 2 2 2 2" xfId="5814"/>
    <cellStyle name="Normal 12 4 2 3 2 2 2 2 2" xfId="5815"/>
    <cellStyle name="Normal 12 4 2 3 2 2 2 3" xfId="5816"/>
    <cellStyle name="Normal 12 4 2 3 2 2 3" xfId="5817"/>
    <cellStyle name="Normal 12 4 2 3 2 2 3 2" xfId="5818"/>
    <cellStyle name="Normal 12 4 2 3 2 2 4" xfId="5819"/>
    <cellStyle name="Normal 12 4 2 3 2 3" xfId="5820"/>
    <cellStyle name="Normal 12 4 2 3 2 3 2" xfId="5821"/>
    <cellStyle name="Normal 12 4 2 3 2 3 2 2" xfId="5822"/>
    <cellStyle name="Normal 12 4 2 3 2 3 3" xfId="5823"/>
    <cellStyle name="Normal 12 4 2 3 2 4" xfId="5824"/>
    <cellStyle name="Normal 12 4 2 3 2 4 2" xfId="5825"/>
    <cellStyle name="Normal 12 4 2 3 2 5" xfId="5826"/>
    <cellStyle name="Normal 12 4 2 3 3" xfId="5827"/>
    <cellStyle name="Normal 12 4 2 3 3 2" xfId="5828"/>
    <cellStyle name="Normal 12 4 2 3 3 2 2" xfId="5829"/>
    <cellStyle name="Normal 12 4 2 3 3 2 2 2" xfId="5830"/>
    <cellStyle name="Normal 12 4 2 3 3 2 3" xfId="5831"/>
    <cellStyle name="Normal 12 4 2 3 3 3" xfId="5832"/>
    <cellStyle name="Normal 12 4 2 3 3 3 2" xfId="5833"/>
    <cellStyle name="Normal 12 4 2 3 3 4" xfId="5834"/>
    <cellStyle name="Normal 12 4 2 3 4" xfId="5835"/>
    <cellStyle name="Normal 12 4 2 3 4 2" xfId="5836"/>
    <cellStyle name="Normal 12 4 2 3 4 2 2" xfId="5837"/>
    <cellStyle name="Normal 12 4 2 3 4 3" xfId="5838"/>
    <cellStyle name="Normal 12 4 2 3 5" xfId="5839"/>
    <cellStyle name="Normal 12 4 2 3 5 2" xfId="5840"/>
    <cellStyle name="Normal 12 4 2 3 6" xfId="5841"/>
    <cellStyle name="Normal 12 4 2 4" xfId="5842"/>
    <cellStyle name="Normal 12 4 2 4 2" xfId="5843"/>
    <cellStyle name="Normal 12 4 2 4 2 2" xfId="5844"/>
    <cellStyle name="Normal 12 4 2 4 2 2 2" xfId="5845"/>
    <cellStyle name="Normal 12 4 2 4 2 2 2 2" xfId="5846"/>
    <cellStyle name="Normal 12 4 2 4 2 2 3" xfId="5847"/>
    <cellStyle name="Normal 12 4 2 4 2 3" xfId="5848"/>
    <cellStyle name="Normal 12 4 2 4 2 3 2" xfId="5849"/>
    <cellStyle name="Normal 12 4 2 4 2 4" xfId="5850"/>
    <cellStyle name="Normal 12 4 2 4 3" xfId="5851"/>
    <cellStyle name="Normal 12 4 2 4 3 2" xfId="5852"/>
    <cellStyle name="Normal 12 4 2 4 3 2 2" xfId="5853"/>
    <cellStyle name="Normal 12 4 2 4 3 3" xfId="5854"/>
    <cellStyle name="Normal 12 4 2 4 4" xfId="5855"/>
    <cellStyle name="Normal 12 4 2 4 4 2" xfId="5856"/>
    <cellStyle name="Normal 12 4 2 4 5" xfId="5857"/>
    <cellStyle name="Normal 12 4 2 5" xfId="5858"/>
    <cellStyle name="Normal 12 4 2 5 2" xfId="5859"/>
    <cellStyle name="Normal 12 4 2 5 2 2" xfId="5860"/>
    <cellStyle name="Normal 12 4 2 5 2 2 2" xfId="5861"/>
    <cellStyle name="Normal 12 4 2 5 2 3" xfId="5862"/>
    <cellStyle name="Normal 12 4 2 5 3" xfId="5863"/>
    <cellStyle name="Normal 12 4 2 5 3 2" xfId="5864"/>
    <cellStyle name="Normal 12 4 2 5 4" xfId="5865"/>
    <cellStyle name="Normal 12 4 2 6" xfId="5866"/>
    <cellStyle name="Normal 12 4 2 6 2" xfId="5867"/>
    <cellStyle name="Normal 12 4 2 6 2 2" xfId="5868"/>
    <cellStyle name="Normal 12 4 2 6 3" xfId="5869"/>
    <cellStyle name="Normal 12 4 2 7" xfId="5870"/>
    <cellStyle name="Normal 12 4 2 7 2" xfId="5871"/>
    <cellStyle name="Normal 12 4 2 8" xfId="5872"/>
    <cellStyle name="Normal 12 4 3" xfId="5873"/>
    <cellStyle name="Normal 12 4 3 2" xfId="5874"/>
    <cellStyle name="Normal 12 4 3 2 2" xfId="5875"/>
    <cellStyle name="Normal 12 4 3 2 2 2" xfId="5876"/>
    <cellStyle name="Normal 12 4 3 2 2 2 2" xfId="5877"/>
    <cellStyle name="Normal 12 4 3 2 2 2 2 2" xfId="5878"/>
    <cellStyle name="Normal 12 4 3 2 2 2 2 2 2" xfId="5879"/>
    <cellStyle name="Normal 12 4 3 2 2 2 2 3" xfId="5880"/>
    <cellStyle name="Normal 12 4 3 2 2 2 3" xfId="5881"/>
    <cellStyle name="Normal 12 4 3 2 2 2 3 2" xfId="5882"/>
    <cellStyle name="Normal 12 4 3 2 2 2 4" xfId="5883"/>
    <cellStyle name="Normal 12 4 3 2 2 3" xfId="5884"/>
    <cellStyle name="Normal 12 4 3 2 2 3 2" xfId="5885"/>
    <cellStyle name="Normal 12 4 3 2 2 3 2 2" xfId="5886"/>
    <cellStyle name="Normal 12 4 3 2 2 3 3" xfId="5887"/>
    <cellStyle name="Normal 12 4 3 2 2 4" xfId="5888"/>
    <cellStyle name="Normal 12 4 3 2 2 4 2" xfId="5889"/>
    <cellStyle name="Normal 12 4 3 2 2 5" xfId="5890"/>
    <cellStyle name="Normal 12 4 3 2 3" xfId="5891"/>
    <cellStyle name="Normal 12 4 3 2 3 2" xfId="5892"/>
    <cellStyle name="Normal 12 4 3 2 3 2 2" xfId="5893"/>
    <cellStyle name="Normal 12 4 3 2 3 2 2 2" xfId="5894"/>
    <cellStyle name="Normal 12 4 3 2 3 2 3" xfId="5895"/>
    <cellStyle name="Normal 12 4 3 2 3 3" xfId="5896"/>
    <cellStyle name="Normal 12 4 3 2 3 3 2" xfId="5897"/>
    <cellStyle name="Normal 12 4 3 2 3 4" xfId="5898"/>
    <cellStyle name="Normal 12 4 3 2 4" xfId="5899"/>
    <cellStyle name="Normal 12 4 3 2 4 2" xfId="5900"/>
    <cellStyle name="Normal 12 4 3 2 4 2 2" xfId="5901"/>
    <cellStyle name="Normal 12 4 3 2 4 3" xfId="5902"/>
    <cellStyle name="Normal 12 4 3 2 5" xfId="5903"/>
    <cellStyle name="Normal 12 4 3 2 5 2" xfId="5904"/>
    <cellStyle name="Normal 12 4 3 2 6" xfId="5905"/>
    <cellStyle name="Normal 12 4 3 3" xfId="5906"/>
    <cellStyle name="Normal 12 4 3 3 2" xfId="5907"/>
    <cellStyle name="Normal 12 4 3 3 2 2" xfId="5908"/>
    <cellStyle name="Normal 12 4 3 3 2 2 2" xfId="5909"/>
    <cellStyle name="Normal 12 4 3 3 2 2 2 2" xfId="5910"/>
    <cellStyle name="Normal 12 4 3 3 2 2 3" xfId="5911"/>
    <cellStyle name="Normal 12 4 3 3 2 3" xfId="5912"/>
    <cellStyle name="Normal 12 4 3 3 2 3 2" xfId="5913"/>
    <cellStyle name="Normal 12 4 3 3 2 4" xfId="5914"/>
    <cellStyle name="Normal 12 4 3 3 3" xfId="5915"/>
    <cellStyle name="Normal 12 4 3 3 3 2" xfId="5916"/>
    <cellStyle name="Normal 12 4 3 3 3 2 2" xfId="5917"/>
    <cellStyle name="Normal 12 4 3 3 3 3" xfId="5918"/>
    <cellStyle name="Normal 12 4 3 3 4" xfId="5919"/>
    <cellStyle name="Normal 12 4 3 3 4 2" xfId="5920"/>
    <cellStyle name="Normal 12 4 3 3 5" xfId="5921"/>
    <cellStyle name="Normal 12 4 3 4" xfId="5922"/>
    <cellStyle name="Normal 12 4 3 4 2" xfId="5923"/>
    <cellStyle name="Normal 12 4 3 4 2 2" xfId="5924"/>
    <cellStyle name="Normal 12 4 3 4 2 2 2" xfId="5925"/>
    <cellStyle name="Normal 12 4 3 4 2 3" xfId="5926"/>
    <cellStyle name="Normal 12 4 3 4 3" xfId="5927"/>
    <cellStyle name="Normal 12 4 3 4 3 2" xfId="5928"/>
    <cellStyle name="Normal 12 4 3 4 4" xfId="5929"/>
    <cellStyle name="Normal 12 4 3 5" xfId="5930"/>
    <cellStyle name="Normal 12 4 3 5 2" xfId="5931"/>
    <cellStyle name="Normal 12 4 3 5 2 2" xfId="5932"/>
    <cellStyle name="Normal 12 4 3 5 3" xfId="5933"/>
    <cellStyle name="Normal 12 4 3 6" xfId="5934"/>
    <cellStyle name="Normal 12 4 3 6 2" xfId="5935"/>
    <cellStyle name="Normal 12 4 3 7" xfId="5936"/>
    <cellStyle name="Normal 12 4 4" xfId="5937"/>
    <cellStyle name="Normal 12 4 4 2" xfId="5938"/>
    <cellStyle name="Normal 12 4 4 2 2" xfId="5939"/>
    <cellStyle name="Normal 12 4 4 2 2 2" xfId="5940"/>
    <cellStyle name="Normal 12 4 4 2 2 2 2" xfId="5941"/>
    <cellStyle name="Normal 12 4 4 2 2 2 2 2" xfId="5942"/>
    <cellStyle name="Normal 12 4 4 2 2 2 3" xfId="5943"/>
    <cellStyle name="Normal 12 4 4 2 2 3" xfId="5944"/>
    <cellStyle name="Normal 12 4 4 2 2 3 2" xfId="5945"/>
    <cellStyle name="Normal 12 4 4 2 2 4" xfId="5946"/>
    <cellStyle name="Normal 12 4 4 2 3" xfId="5947"/>
    <cellStyle name="Normal 12 4 4 2 3 2" xfId="5948"/>
    <cellStyle name="Normal 12 4 4 2 3 2 2" xfId="5949"/>
    <cellStyle name="Normal 12 4 4 2 3 3" xfId="5950"/>
    <cellStyle name="Normal 12 4 4 2 4" xfId="5951"/>
    <cellStyle name="Normal 12 4 4 2 4 2" xfId="5952"/>
    <cellStyle name="Normal 12 4 4 2 5" xfId="5953"/>
    <cellStyle name="Normal 12 4 4 3" xfId="5954"/>
    <cellStyle name="Normal 12 4 4 3 2" xfId="5955"/>
    <cellStyle name="Normal 12 4 4 3 2 2" xfId="5956"/>
    <cellStyle name="Normal 12 4 4 3 2 2 2" xfId="5957"/>
    <cellStyle name="Normal 12 4 4 3 2 3" xfId="5958"/>
    <cellStyle name="Normal 12 4 4 3 3" xfId="5959"/>
    <cellStyle name="Normal 12 4 4 3 3 2" xfId="5960"/>
    <cellStyle name="Normal 12 4 4 3 4" xfId="5961"/>
    <cellStyle name="Normal 12 4 4 4" xfId="5962"/>
    <cellStyle name="Normal 12 4 4 4 2" xfId="5963"/>
    <cellStyle name="Normal 12 4 4 4 2 2" xfId="5964"/>
    <cellStyle name="Normal 12 4 4 4 3" xfId="5965"/>
    <cellStyle name="Normal 12 4 4 5" xfId="5966"/>
    <cellStyle name="Normal 12 4 4 5 2" xfId="5967"/>
    <cellStyle name="Normal 12 4 4 6" xfId="5968"/>
    <cellStyle name="Normal 12 4 5" xfId="5969"/>
    <cellStyle name="Normal 12 4 5 2" xfId="5970"/>
    <cellStyle name="Normal 12 4 5 2 2" xfId="5971"/>
    <cellStyle name="Normal 12 4 5 2 2 2" xfId="5972"/>
    <cellStyle name="Normal 12 4 5 2 2 2 2" xfId="5973"/>
    <cellStyle name="Normal 12 4 5 2 2 3" xfId="5974"/>
    <cellStyle name="Normal 12 4 5 2 3" xfId="5975"/>
    <cellStyle name="Normal 12 4 5 2 3 2" xfId="5976"/>
    <cellStyle name="Normal 12 4 5 2 4" xfId="5977"/>
    <cellStyle name="Normal 12 4 5 3" xfId="5978"/>
    <cellStyle name="Normal 12 4 5 3 2" xfId="5979"/>
    <cellStyle name="Normal 12 4 5 3 2 2" xfId="5980"/>
    <cellStyle name="Normal 12 4 5 3 3" xfId="5981"/>
    <cellStyle name="Normal 12 4 5 4" xfId="5982"/>
    <cellStyle name="Normal 12 4 5 4 2" xfId="5983"/>
    <cellStyle name="Normal 12 4 5 5" xfId="5984"/>
    <cellStyle name="Normal 12 4 6" xfId="5985"/>
    <cellStyle name="Normal 12 4 6 2" xfId="5986"/>
    <cellStyle name="Normal 12 4 6 2 2" xfId="5987"/>
    <cellStyle name="Normal 12 4 6 2 2 2" xfId="5988"/>
    <cellStyle name="Normal 12 4 6 2 3" xfId="5989"/>
    <cellStyle name="Normal 12 4 6 3" xfId="5990"/>
    <cellStyle name="Normal 12 4 6 3 2" xfId="5991"/>
    <cellStyle name="Normal 12 4 6 4" xfId="5992"/>
    <cellStyle name="Normal 12 4 7" xfId="5993"/>
    <cellStyle name="Normal 12 4 7 2" xfId="5994"/>
    <cellStyle name="Normal 12 4 7 2 2" xfId="5995"/>
    <cellStyle name="Normal 12 4 7 3" xfId="5996"/>
    <cellStyle name="Normal 12 4 8" xfId="5997"/>
    <cellStyle name="Normal 12 4 8 2" xfId="5998"/>
    <cellStyle name="Normal 12 4 9" xfId="5999"/>
    <cellStyle name="Normal 12 5" xfId="6000"/>
    <cellStyle name="Normal 12 5 2" xfId="6001"/>
    <cellStyle name="Normal 12 5 2 2" xfId="6002"/>
    <cellStyle name="Normal 12 5 2 2 2" xfId="6003"/>
    <cellStyle name="Normal 12 5 2 2 2 2" xfId="6004"/>
    <cellStyle name="Normal 12 5 2 2 2 2 2" xfId="6005"/>
    <cellStyle name="Normal 12 5 2 2 2 2 2 2" xfId="6006"/>
    <cellStyle name="Normal 12 5 2 2 2 2 2 2 2" xfId="6007"/>
    <cellStyle name="Normal 12 5 2 2 2 2 2 3" xfId="6008"/>
    <cellStyle name="Normal 12 5 2 2 2 2 3" xfId="6009"/>
    <cellStyle name="Normal 12 5 2 2 2 2 3 2" xfId="6010"/>
    <cellStyle name="Normal 12 5 2 2 2 2 4" xfId="6011"/>
    <cellStyle name="Normal 12 5 2 2 2 3" xfId="6012"/>
    <cellStyle name="Normal 12 5 2 2 2 3 2" xfId="6013"/>
    <cellStyle name="Normal 12 5 2 2 2 3 2 2" xfId="6014"/>
    <cellStyle name="Normal 12 5 2 2 2 3 3" xfId="6015"/>
    <cellStyle name="Normal 12 5 2 2 2 4" xfId="6016"/>
    <cellStyle name="Normal 12 5 2 2 2 4 2" xfId="6017"/>
    <cellStyle name="Normal 12 5 2 2 2 5" xfId="6018"/>
    <cellStyle name="Normal 12 5 2 2 3" xfId="6019"/>
    <cellStyle name="Normal 12 5 2 2 3 2" xfId="6020"/>
    <cellStyle name="Normal 12 5 2 2 3 2 2" xfId="6021"/>
    <cellStyle name="Normal 12 5 2 2 3 2 2 2" xfId="6022"/>
    <cellStyle name="Normal 12 5 2 2 3 2 3" xfId="6023"/>
    <cellStyle name="Normal 12 5 2 2 3 3" xfId="6024"/>
    <cellStyle name="Normal 12 5 2 2 3 3 2" xfId="6025"/>
    <cellStyle name="Normal 12 5 2 2 3 4" xfId="6026"/>
    <cellStyle name="Normal 12 5 2 2 4" xfId="6027"/>
    <cellStyle name="Normal 12 5 2 2 4 2" xfId="6028"/>
    <cellStyle name="Normal 12 5 2 2 4 2 2" xfId="6029"/>
    <cellStyle name="Normal 12 5 2 2 4 3" xfId="6030"/>
    <cellStyle name="Normal 12 5 2 2 5" xfId="6031"/>
    <cellStyle name="Normal 12 5 2 2 5 2" xfId="6032"/>
    <cellStyle name="Normal 12 5 2 2 6" xfId="6033"/>
    <cellStyle name="Normal 12 5 2 3" xfId="6034"/>
    <cellStyle name="Normal 12 5 2 3 2" xfId="6035"/>
    <cellStyle name="Normal 12 5 2 3 2 2" xfId="6036"/>
    <cellStyle name="Normal 12 5 2 3 2 2 2" xfId="6037"/>
    <cellStyle name="Normal 12 5 2 3 2 2 2 2" xfId="6038"/>
    <cellStyle name="Normal 12 5 2 3 2 2 3" xfId="6039"/>
    <cellStyle name="Normal 12 5 2 3 2 3" xfId="6040"/>
    <cellStyle name="Normal 12 5 2 3 2 3 2" xfId="6041"/>
    <cellStyle name="Normal 12 5 2 3 2 4" xfId="6042"/>
    <cellStyle name="Normal 12 5 2 3 3" xfId="6043"/>
    <cellStyle name="Normal 12 5 2 3 3 2" xfId="6044"/>
    <cellStyle name="Normal 12 5 2 3 3 2 2" xfId="6045"/>
    <cellStyle name="Normal 12 5 2 3 3 3" xfId="6046"/>
    <cellStyle name="Normal 12 5 2 3 4" xfId="6047"/>
    <cellStyle name="Normal 12 5 2 3 4 2" xfId="6048"/>
    <cellStyle name="Normal 12 5 2 3 5" xfId="6049"/>
    <cellStyle name="Normal 12 5 2 4" xfId="6050"/>
    <cellStyle name="Normal 12 5 2 4 2" xfId="6051"/>
    <cellStyle name="Normal 12 5 2 4 2 2" xfId="6052"/>
    <cellStyle name="Normal 12 5 2 4 2 2 2" xfId="6053"/>
    <cellStyle name="Normal 12 5 2 4 2 3" xfId="6054"/>
    <cellStyle name="Normal 12 5 2 4 3" xfId="6055"/>
    <cellStyle name="Normal 12 5 2 4 3 2" xfId="6056"/>
    <cellStyle name="Normal 12 5 2 4 4" xfId="6057"/>
    <cellStyle name="Normal 12 5 2 5" xfId="6058"/>
    <cellStyle name="Normal 12 5 2 5 2" xfId="6059"/>
    <cellStyle name="Normal 12 5 2 5 2 2" xfId="6060"/>
    <cellStyle name="Normal 12 5 2 5 3" xfId="6061"/>
    <cellStyle name="Normal 12 5 2 6" xfId="6062"/>
    <cellStyle name="Normal 12 5 2 6 2" xfId="6063"/>
    <cellStyle name="Normal 12 5 2 7" xfId="6064"/>
    <cellStyle name="Normal 12 5 3" xfId="6065"/>
    <cellStyle name="Normal 12 5 3 2" xfId="6066"/>
    <cellStyle name="Normal 12 5 3 2 2" xfId="6067"/>
    <cellStyle name="Normal 12 5 3 2 2 2" xfId="6068"/>
    <cellStyle name="Normal 12 5 3 2 2 2 2" xfId="6069"/>
    <cellStyle name="Normal 12 5 3 2 2 2 2 2" xfId="6070"/>
    <cellStyle name="Normal 12 5 3 2 2 2 3" xfId="6071"/>
    <cellStyle name="Normal 12 5 3 2 2 3" xfId="6072"/>
    <cellStyle name="Normal 12 5 3 2 2 3 2" xfId="6073"/>
    <cellStyle name="Normal 12 5 3 2 2 4" xfId="6074"/>
    <cellStyle name="Normal 12 5 3 2 3" xfId="6075"/>
    <cellStyle name="Normal 12 5 3 2 3 2" xfId="6076"/>
    <cellStyle name="Normal 12 5 3 2 3 2 2" xfId="6077"/>
    <cellStyle name="Normal 12 5 3 2 3 3" xfId="6078"/>
    <cellStyle name="Normal 12 5 3 2 4" xfId="6079"/>
    <cellStyle name="Normal 12 5 3 2 4 2" xfId="6080"/>
    <cellStyle name="Normal 12 5 3 2 5" xfId="6081"/>
    <cellStyle name="Normal 12 5 3 3" xfId="6082"/>
    <cellStyle name="Normal 12 5 3 3 2" xfId="6083"/>
    <cellStyle name="Normal 12 5 3 3 2 2" xfId="6084"/>
    <cellStyle name="Normal 12 5 3 3 2 2 2" xfId="6085"/>
    <cellStyle name="Normal 12 5 3 3 2 3" xfId="6086"/>
    <cellStyle name="Normal 12 5 3 3 3" xfId="6087"/>
    <cellStyle name="Normal 12 5 3 3 3 2" xfId="6088"/>
    <cellStyle name="Normal 12 5 3 3 4" xfId="6089"/>
    <cellStyle name="Normal 12 5 3 4" xfId="6090"/>
    <cellStyle name="Normal 12 5 3 4 2" xfId="6091"/>
    <cellStyle name="Normal 12 5 3 4 2 2" xfId="6092"/>
    <cellStyle name="Normal 12 5 3 4 3" xfId="6093"/>
    <cellStyle name="Normal 12 5 3 5" xfId="6094"/>
    <cellStyle name="Normal 12 5 3 5 2" xfId="6095"/>
    <cellStyle name="Normal 12 5 3 6" xfId="6096"/>
    <cellStyle name="Normal 12 5 4" xfId="6097"/>
    <cellStyle name="Normal 12 5 4 2" xfId="6098"/>
    <cellStyle name="Normal 12 5 4 2 2" xfId="6099"/>
    <cellStyle name="Normal 12 5 4 2 2 2" xfId="6100"/>
    <cellStyle name="Normal 12 5 4 2 2 2 2" xfId="6101"/>
    <cellStyle name="Normal 12 5 4 2 2 3" xfId="6102"/>
    <cellStyle name="Normal 12 5 4 2 3" xfId="6103"/>
    <cellStyle name="Normal 12 5 4 2 3 2" xfId="6104"/>
    <cellStyle name="Normal 12 5 4 2 4" xfId="6105"/>
    <cellStyle name="Normal 12 5 4 3" xfId="6106"/>
    <cellStyle name="Normal 12 5 4 3 2" xfId="6107"/>
    <cellStyle name="Normal 12 5 4 3 2 2" xfId="6108"/>
    <cellStyle name="Normal 12 5 4 3 3" xfId="6109"/>
    <cellStyle name="Normal 12 5 4 4" xfId="6110"/>
    <cellStyle name="Normal 12 5 4 4 2" xfId="6111"/>
    <cellStyle name="Normal 12 5 4 5" xfId="6112"/>
    <cellStyle name="Normal 12 5 5" xfId="6113"/>
    <cellStyle name="Normal 12 5 5 2" xfId="6114"/>
    <cellStyle name="Normal 12 5 5 2 2" xfId="6115"/>
    <cellStyle name="Normal 12 5 5 2 2 2" xfId="6116"/>
    <cellStyle name="Normal 12 5 5 2 3" xfId="6117"/>
    <cellStyle name="Normal 12 5 5 3" xfId="6118"/>
    <cellStyle name="Normal 12 5 5 3 2" xfId="6119"/>
    <cellStyle name="Normal 12 5 5 4" xfId="6120"/>
    <cellStyle name="Normal 12 5 6" xfId="6121"/>
    <cellStyle name="Normal 12 5 6 2" xfId="6122"/>
    <cellStyle name="Normal 12 5 6 2 2" xfId="6123"/>
    <cellStyle name="Normal 12 5 6 3" xfId="6124"/>
    <cellStyle name="Normal 12 5 7" xfId="6125"/>
    <cellStyle name="Normal 12 5 7 2" xfId="6126"/>
    <cellStyle name="Normal 12 5 8" xfId="6127"/>
    <cellStyle name="Normal 12 6" xfId="6128"/>
    <cellStyle name="Normal 12 6 2" xfId="6129"/>
    <cellStyle name="Normal 12 6 2 2" xfId="6130"/>
    <cellStyle name="Normal 12 6 2 2 2" xfId="6131"/>
    <cellStyle name="Normal 12 6 2 2 2 2" xfId="6132"/>
    <cellStyle name="Normal 12 6 2 2 2 2 2" xfId="6133"/>
    <cellStyle name="Normal 12 6 2 2 2 2 2 2" xfId="6134"/>
    <cellStyle name="Normal 12 6 2 2 2 2 3" xfId="6135"/>
    <cellStyle name="Normal 12 6 2 2 2 3" xfId="6136"/>
    <cellStyle name="Normal 12 6 2 2 2 3 2" xfId="6137"/>
    <cellStyle name="Normal 12 6 2 2 2 4" xfId="6138"/>
    <cellStyle name="Normal 12 6 2 2 3" xfId="6139"/>
    <cellStyle name="Normal 12 6 2 2 3 2" xfId="6140"/>
    <cellStyle name="Normal 12 6 2 2 3 2 2" xfId="6141"/>
    <cellStyle name="Normal 12 6 2 2 3 3" xfId="6142"/>
    <cellStyle name="Normal 12 6 2 2 4" xfId="6143"/>
    <cellStyle name="Normal 12 6 2 2 4 2" xfId="6144"/>
    <cellStyle name="Normal 12 6 2 2 5" xfId="6145"/>
    <cellStyle name="Normal 12 6 2 3" xfId="6146"/>
    <cellStyle name="Normal 12 6 2 3 2" xfId="6147"/>
    <cellStyle name="Normal 12 6 2 3 2 2" xfId="6148"/>
    <cellStyle name="Normal 12 6 2 3 2 2 2" xfId="6149"/>
    <cellStyle name="Normal 12 6 2 3 2 3" xfId="6150"/>
    <cellStyle name="Normal 12 6 2 3 3" xfId="6151"/>
    <cellStyle name="Normal 12 6 2 3 3 2" xfId="6152"/>
    <cellStyle name="Normal 12 6 2 3 4" xfId="6153"/>
    <cellStyle name="Normal 12 6 2 4" xfId="6154"/>
    <cellStyle name="Normal 12 6 2 4 2" xfId="6155"/>
    <cellStyle name="Normal 12 6 2 4 2 2" xfId="6156"/>
    <cellStyle name="Normal 12 6 2 4 3" xfId="6157"/>
    <cellStyle name="Normal 12 6 2 5" xfId="6158"/>
    <cellStyle name="Normal 12 6 2 5 2" xfId="6159"/>
    <cellStyle name="Normal 12 6 2 6" xfId="6160"/>
    <cellStyle name="Normal 12 6 3" xfId="6161"/>
    <cellStyle name="Normal 12 6 3 2" xfId="6162"/>
    <cellStyle name="Normal 12 6 3 2 2" xfId="6163"/>
    <cellStyle name="Normal 12 6 3 2 2 2" xfId="6164"/>
    <cellStyle name="Normal 12 6 3 2 2 2 2" xfId="6165"/>
    <cellStyle name="Normal 12 6 3 2 2 3" xfId="6166"/>
    <cellStyle name="Normal 12 6 3 2 3" xfId="6167"/>
    <cellStyle name="Normal 12 6 3 2 3 2" xfId="6168"/>
    <cellStyle name="Normal 12 6 3 2 4" xfId="6169"/>
    <cellStyle name="Normal 12 6 3 3" xfId="6170"/>
    <cellStyle name="Normal 12 6 3 3 2" xfId="6171"/>
    <cellStyle name="Normal 12 6 3 3 2 2" xfId="6172"/>
    <cellStyle name="Normal 12 6 3 3 3" xfId="6173"/>
    <cellStyle name="Normal 12 6 3 4" xfId="6174"/>
    <cellStyle name="Normal 12 6 3 4 2" xfId="6175"/>
    <cellStyle name="Normal 12 6 3 5" xfId="6176"/>
    <cellStyle name="Normal 12 6 4" xfId="6177"/>
    <cellStyle name="Normal 12 6 4 2" xfId="6178"/>
    <cellStyle name="Normal 12 6 4 2 2" xfId="6179"/>
    <cellStyle name="Normal 12 6 4 2 2 2" xfId="6180"/>
    <cellStyle name="Normal 12 6 4 2 3" xfId="6181"/>
    <cellStyle name="Normal 12 6 4 3" xfId="6182"/>
    <cellStyle name="Normal 12 6 4 3 2" xfId="6183"/>
    <cellStyle name="Normal 12 6 4 4" xfId="6184"/>
    <cellStyle name="Normal 12 6 5" xfId="6185"/>
    <cellStyle name="Normal 12 6 5 2" xfId="6186"/>
    <cellStyle name="Normal 12 6 5 2 2" xfId="6187"/>
    <cellStyle name="Normal 12 6 5 3" xfId="6188"/>
    <cellStyle name="Normal 12 6 6" xfId="6189"/>
    <cellStyle name="Normal 12 6 6 2" xfId="6190"/>
    <cellStyle name="Normal 12 6 7" xfId="6191"/>
    <cellStyle name="Normal 12 7" xfId="6192"/>
    <cellStyle name="Normal 12 7 2" xfId="6193"/>
    <cellStyle name="Normal 12 7 2 2" xfId="6194"/>
    <cellStyle name="Normal 12 7 2 2 2" xfId="6195"/>
    <cellStyle name="Normal 12 7 2 2 2 2" xfId="6196"/>
    <cellStyle name="Normal 12 7 2 2 2 2 2" xfId="6197"/>
    <cellStyle name="Normal 12 7 2 2 2 3" xfId="6198"/>
    <cellStyle name="Normal 12 7 2 2 3" xfId="6199"/>
    <cellStyle name="Normal 12 7 2 2 3 2" xfId="6200"/>
    <cellStyle name="Normal 12 7 2 2 4" xfId="6201"/>
    <cellStyle name="Normal 12 7 2 3" xfId="6202"/>
    <cellStyle name="Normal 12 7 2 3 2" xfId="6203"/>
    <cellStyle name="Normal 12 7 2 3 2 2" xfId="6204"/>
    <cellStyle name="Normal 12 7 2 3 3" xfId="6205"/>
    <cellStyle name="Normal 12 7 2 4" xfId="6206"/>
    <cellStyle name="Normal 12 7 2 4 2" xfId="6207"/>
    <cellStyle name="Normal 12 7 2 5" xfId="6208"/>
    <cellStyle name="Normal 12 7 3" xfId="6209"/>
    <cellStyle name="Normal 12 7 3 2" xfId="6210"/>
    <cellStyle name="Normal 12 7 3 2 2" xfId="6211"/>
    <cellStyle name="Normal 12 7 3 2 2 2" xfId="6212"/>
    <cellStyle name="Normal 12 7 3 2 3" xfId="6213"/>
    <cellStyle name="Normal 12 7 3 3" xfId="6214"/>
    <cellStyle name="Normal 12 7 3 3 2" xfId="6215"/>
    <cellStyle name="Normal 12 7 3 4" xfId="6216"/>
    <cellStyle name="Normal 12 7 4" xfId="6217"/>
    <cellStyle name="Normal 12 7 4 2" xfId="6218"/>
    <cellStyle name="Normal 12 7 4 2 2" xfId="6219"/>
    <cellStyle name="Normal 12 7 4 3" xfId="6220"/>
    <cellStyle name="Normal 12 7 5" xfId="6221"/>
    <cellStyle name="Normal 12 7 5 2" xfId="6222"/>
    <cellStyle name="Normal 12 7 6" xfId="6223"/>
    <cellStyle name="Normal 12 8" xfId="6224"/>
    <cellStyle name="Normal 12 8 2" xfId="6225"/>
    <cellStyle name="Normal 12 8 2 2" xfId="6226"/>
    <cellStyle name="Normal 12 8 2 2 2" xfId="6227"/>
    <cellStyle name="Normal 12 8 2 2 2 2" xfId="6228"/>
    <cellStyle name="Normal 12 8 2 2 3" xfId="6229"/>
    <cellStyle name="Normal 12 8 2 3" xfId="6230"/>
    <cellStyle name="Normal 12 8 2 3 2" xfId="6231"/>
    <cellStyle name="Normal 12 8 2 4" xfId="6232"/>
    <cellStyle name="Normal 12 8 3" xfId="6233"/>
    <cellStyle name="Normal 12 8 3 2" xfId="6234"/>
    <cellStyle name="Normal 12 8 3 2 2" xfId="6235"/>
    <cellStyle name="Normal 12 8 3 3" xfId="6236"/>
    <cellStyle name="Normal 12 8 4" xfId="6237"/>
    <cellStyle name="Normal 12 8 4 2" xfId="6238"/>
    <cellStyle name="Normal 12 8 5" xfId="6239"/>
    <cellStyle name="Normal 12 9" xfId="6240"/>
    <cellStyle name="Normal 12 9 2" xfId="6241"/>
    <cellStyle name="Normal 12 9 2 2" xfId="6242"/>
    <cellStyle name="Normal 12 9 2 2 2" xfId="6243"/>
    <cellStyle name="Normal 12 9 2 3" xfId="6244"/>
    <cellStyle name="Normal 12 9 3" xfId="6245"/>
    <cellStyle name="Normal 12 9 3 2" xfId="6246"/>
    <cellStyle name="Normal 12 9 4" xfId="6247"/>
    <cellStyle name="Normal 13" xfId="6248"/>
    <cellStyle name="Normal 13 2" xfId="33952"/>
    <cellStyle name="Normal 14" xfId="6249"/>
    <cellStyle name="Normal 14 2" xfId="33931"/>
    <cellStyle name="Normal 15" xfId="6250"/>
    <cellStyle name="Normal 15 10" xfId="6251"/>
    <cellStyle name="Normal 15 10 2" xfId="6252"/>
    <cellStyle name="Normal 15 11" xfId="6253"/>
    <cellStyle name="Normal 15 12" xfId="33932"/>
    <cellStyle name="Normal 15 2" xfId="6254"/>
    <cellStyle name="Normal 15 2 10" xfId="6255"/>
    <cellStyle name="Normal 15 2 2" xfId="6256"/>
    <cellStyle name="Normal 15 2 2 2" xfId="6257"/>
    <cellStyle name="Normal 15 2 2 2 2" xfId="6258"/>
    <cellStyle name="Normal 15 2 2 2 2 2" xfId="6259"/>
    <cellStyle name="Normal 15 2 2 2 2 2 2" xfId="6260"/>
    <cellStyle name="Normal 15 2 2 2 2 2 2 2" xfId="6261"/>
    <cellStyle name="Normal 15 2 2 2 2 2 2 2 2" xfId="6262"/>
    <cellStyle name="Normal 15 2 2 2 2 2 2 2 2 2" xfId="6263"/>
    <cellStyle name="Normal 15 2 2 2 2 2 2 2 2 2 2" xfId="6264"/>
    <cellStyle name="Normal 15 2 2 2 2 2 2 2 2 3" xfId="6265"/>
    <cellStyle name="Normal 15 2 2 2 2 2 2 2 3" xfId="6266"/>
    <cellStyle name="Normal 15 2 2 2 2 2 2 2 3 2" xfId="6267"/>
    <cellStyle name="Normal 15 2 2 2 2 2 2 2 4" xfId="6268"/>
    <cellStyle name="Normal 15 2 2 2 2 2 2 3" xfId="6269"/>
    <cellStyle name="Normal 15 2 2 2 2 2 2 3 2" xfId="6270"/>
    <cellStyle name="Normal 15 2 2 2 2 2 2 3 2 2" xfId="6271"/>
    <cellStyle name="Normal 15 2 2 2 2 2 2 3 3" xfId="6272"/>
    <cellStyle name="Normal 15 2 2 2 2 2 2 4" xfId="6273"/>
    <cellStyle name="Normal 15 2 2 2 2 2 2 4 2" xfId="6274"/>
    <cellStyle name="Normal 15 2 2 2 2 2 2 5" xfId="6275"/>
    <cellStyle name="Normal 15 2 2 2 2 2 3" xfId="6276"/>
    <cellStyle name="Normal 15 2 2 2 2 2 3 2" xfId="6277"/>
    <cellStyle name="Normal 15 2 2 2 2 2 3 2 2" xfId="6278"/>
    <cellStyle name="Normal 15 2 2 2 2 2 3 2 2 2" xfId="6279"/>
    <cellStyle name="Normal 15 2 2 2 2 2 3 2 3" xfId="6280"/>
    <cellStyle name="Normal 15 2 2 2 2 2 3 3" xfId="6281"/>
    <cellStyle name="Normal 15 2 2 2 2 2 3 3 2" xfId="6282"/>
    <cellStyle name="Normal 15 2 2 2 2 2 3 4" xfId="6283"/>
    <cellStyle name="Normal 15 2 2 2 2 2 4" xfId="6284"/>
    <cellStyle name="Normal 15 2 2 2 2 2 4 2" xfId="6285"/>
    <cellStyle name="Normal 15 2 2 2 2 2 4 2 2" xfId="6286"/>
    <cellStyle name="Normal 15 2 2 2 2 2 4 3" xfId="6287"/>
    <cellStyle name="Normal 15 2 2 2 2 2 5" xfId="6288"/>
    <cellStyle name="Normal 15 2 2 2 2 2 5 2" xfId="6289"/>
    <cellStyle name="Normal 15 2 2 2 2 2 6" xfId="6290"/>
    <cellStyle name="Normal 15 2 2 2 2 3" xfId="6291"/>
    <cellStyle name="Normal 15 2 2 2 2 3 2" xfId="6292"/>
    <cellStyle name="Normal 15 2 2 2 2 3 2 2" xfId="6293"/>
    <cellStyle name="Normal 15 2 2 2 2 3 2 2 2" xfId="6294"/>
    <cellStyle name="Normal 15 2 2 2 2 3 2 2 2 2" xfId="6295"/>
    <cellStyle name="Normal 15 2 2 2 2 3 2 2 3" xfId="6296"/>
    <cellStyle name="Normal 15 2 2 2 2 3 2 3" xfId="6297"/>
    <cellStyle name="Normal 15 2 2 2 2 3 2 3 2" xfId="6298"/>
    <cellStyle name="Normal 15 2 2 2 2 3 2 4" xfId="6299"/>
    <cellStyle name="Normal 15 2 2 2 2 3 3" xfId="6300"/>
    <cellStyle name="Normal 15 2 2 2 2 3 3 2" xfId="6301"/>
    <cellStyle name="Normal 15 2 2 2 2 3 3 2 2" xfId="6302"/>
    <cellStyle name="Normal 15 2 2 2 2 3 3 3" xfId="6303"/>
    <cellStyle name="Normal 15 2 2 2 2 3 4" xfId="6304"/>
    <cellStyle name="Normal 15 2 2 2 2 3 4 2" xfId="6305"/>
    <cellStyle name="Normal 15 2 2 2 2 3 5" xfId="6306"/>
    <cellStyle name="Normal 15 2 2 2 2 4" xfId="6307"/>
    <cellStyle name="Normal 15 2 2 2 2 4 2" xfId="6308"/>
    <cellStyle name="Normal 15 2 2 2 2 4 2 2" xfId="6309"/>
    <cellStyle name="Normal 15 2 2 2 2 4 2 2 2" xfId="6310"/>
    <cellStyle name="Normal 15 2 2 2 2 4 2 3" xfId="6311"/>
    <cellStyle name="Normal 15 2 2 2 2 4 3" xfId="6312"/>
    <cellStyle name="Normal 15 2 2 2 2 4 3 2" xfId="6313"/>
    <cellStyle name="Normal 15 2 2 2 2 4 4" xfId="6314"/>
    <cellStyle name="Normal 15 2 2 2 2 5" xfId="6315"/>
    <cellStyle name="Normal 15 2 2 2 2 5 2" xfId="6316"/>
    <cellStyle name="Normal 15 2 2 2 2 5 2 2" xfId="6317"/>
    <cellStyle name="Normal 15 2 2 2 2 5 3" xfId="6318"/>
    <cellStyle name="Normal 15 2 2 2 2 6" xfId="6319"/>
    <cellStyle name="Normal 15 2 2 2 2 6 2" xfId="6320"/>
    <cellStyle name="Normal 15 2 2 2 2 7" xfId="6321"/>
    <cellStyle name="Normal 15 2 2 2 3" xfId="6322"/>
    <cellStyle name="Normal 15 2 2 2 3 2" xfId="6323"/>
    <cellStyle name="Normal 15 2 2 2 3 2 2" xfId="6324"/>
    <cellStyle name="Normal 15 2 2 2 3 2 2 2" xfId="6325"/>
    <cellStyle name="Normal 15 2 2 2 3 2 2 2 2" xfId="6326"/>
    <cellStyle name="Normal 15 2 2 2 3 2 2 2 2 2" xfId="6327"/>
    <cellStyle name="Normal 15 2 2 2 3 2 2 2 3" xfId="6328"/>
    <cellStyle name="Normal 15 2 2 2 3 2 2 3" xfId="6329"/>
    <cellStyle name="Normal 15 2 2 2 3 2 2 3 2" xfId="6330"/>
    <cellStyle name="Normal 15 2 2 2 3 2 2 4" xfId="6331"/>
    <cellStyle name="Normal 15 2 2 2 3 2 3" xfId="6332"/>
    <cellStyle name="Normal 15 2 2 2 3 2 3 2" xfId="6333"/>
    <cellStyle name="Normal 15 2 2 2 3 2 3 2 2" xfId="6334"/>
    <cellStyle name="Normal 15 2 2 2 3 2 3 3" xfId="6335"/>
    <cellStyle name="Normal 15 2 2 2 3 2 4" xfId="6336"/>
    <cellStyle name="Normal 15 2 2 2 3 2 4 2" xfId="6337"/>
    <cellStyle name="Normal 15 2 2 2 3 2 5" xfId="6338"/>
    <cellStyle name="Normal 15 2 2 2 3 3" xfId="6339"/>
    <cellStyle name="Normal 15 2 2 2 3 3 2" xfId="6340"/>
    <cellStyle name="Normal 15 2 2 2 3 3 2 2" xfId="6341"/>
    <cellStyle name="Normal 15 2 2 2 3 3 2 2 2" xfId="6342"/>
    <cellStyle name="Normal 15 2 2 2 3 3 2 3" xfId="6343"/>
    <cellStyle name="Normal 15 2 2 2 3 3 3" xfId="6344"/>
    <cellStyle name="Normal 15 2 2 2 3 3 3 2" xfId="6345"/>
    <cellStyle name="Normal 15 2 2 2 3 3 4" xfId="6346"/>
    <cellStyle name="Normal 15 2 2 2 3 4" xfId="6347"/>
    <cellStyle name="Normal 15 2 2 2 3 4 2" xfId="6348"/>
    <cellStyle name="Normal 15 2 2 2 3 4 2 2" xfId="6349"/>
    <cellStyle name="Normal 15 2 2 2 3 4 3" xfId="6350"/>
    <cellStyle name="Normal 15 2 2 2 3 5" xfId="6351"/>
    <cellStyle name="Normal 15 2 2 2 3 5 2" xfId="6352"/>
    <cellStyle name="Normal 15 2 2 2 3 6" xfId="6353"/>
    <cellStyle name="Normal 15 2 2 2 4" xfId="6354"/>
    <cellStyle name="Normal 15 2 2 2 4 2" xfId="6355"/>
    <cellStyle name="Normal 15 2 2 2 4 2 2" xfId="6356"/>
    <cellStyle name="Normal 15 2 2 2 4 2 2 2" xfId="6357"/>
    <cellStyle name="Normal 15 2 2 2 4 2 2 2 2" xfId="6358"/>
    <cellStyle name="Normal 15 2 2 2 4 2 2 3" xfId="6359"/>
    <cellStyle name="Normal 15 2 2 2 4 2 3" xfId="6360"/>
    <cellStyle name="Normal 15 2 2 2 4 2 3 2" xfId="6361"/>
    <cellStyle name="Normal 15 2 2 2 4 2 4" xfId="6362"/>
    <cellStyle name="Normal 15 2 2 2 4 3" xfId="6363"/>
    <cellStyle name="Normal 15 2 2 2 4 3 2" xfId="6364"/>
    <cellStyle name="Normal 15 2 2 2 4 3 2 2" xfId="6365"/>
    <cellStyle name="Normal 15 2 2 2 4 3 3" xfId="6366"/>
    <cellStyle name="Normal 15 2 2 2 4 4" xfId="6367"/>
    <cellStyle name="Normal 15 2 2 2 4 4 2" xfId="6368"/>
    <cellStyle name="Normal 15 2 2 2 4 5" xfId="6369"/>
    <cellStyle name="Normal 15 2 2 2 5" xfId="6370"/>
    <cellStyle name="Normal 15 2 2 2 5 2" xfId="6371"/>
    <cellStyle name="Normal 15 2 2 2 5 2 2" xfId="6372"/>
    <cellStyle name="Normal 15 2 2 2 5 2 2 2" xfId="6373"/>
    <cellStyle name="Normal 15 2 2 2 5 2 3" xfId="6374"/>
    <cellStyle name="Normal 15 2 2 2 5 3" xfId="6375"/>
    <cellStyle name="Normal 15 2 2 2 5 3 2" xfId="6376"/>
    <cellStyle name="Normal 15 2 2 2 5 4" xfId="6377"/>
    <cellStyle name="Normal 15 2 2 2 6" xfId="6378"/>
    <cellStyle name="Normal 15 2 2 2 6 2" xfId="6379"/>
    <cellStyle name="Normal 15 2 2 2 6 2 2" xfId="6380"/>
    <cellStyle name="Normal 15 2 2 2 6 3" xfId="6381"/>
    <cellStyle name="Normal 15 2 2 2 7" xfId="6382"/>
    <cellStyle name="Normal 15 2 2 2 7 2" xfId="6383"/>
    <cellStyle name="Normal 15 2 2 2 8" xfId="6384"/>
    <cellStyle name="Normal 15 2 2 3" xfId="6385"/>
    <cellStyle name="Normal 15 2 2 3 2" xfId="6386"/>
    <cellStyle name="Normal 15 2 2 3 2 2" xfId="6387"/>
    <cellStyle name="Normal 15 2 2 3 2 2 2" xfId="6388"/>
    <cellStyle name="Normal 15 2 2 3 2 2 2 2" xfId="6389"/>
    <cellStyle name="Normal 15 2 2 3 2 2 2 2 2" xfId="6390"/>
    <cellStyle name="Normal 15 2 2 3 2 2 2 2 2 2" xfId="6391"/>
    <cellStyle name="Normal 15 2 2 3 2 2 2 2 3" xfId="6392"/>
    <cellStyle name="Normal 15 2 2 3 2 2 2 3" xfId="6393"/>
    <cellStyle name="Normal 15 2 2 3 2 2 2 3 2" xfId="6394"/>
    <cellStyle name="Normal 15 2 2 3 2 2 2 4" xfId="6395"/>
    <cellStyle name="Normal 15 2 2 3 2 2 3" xfId="6396"/>
    <cellStyle name="Normal 15 2 2 3 2 2 3 2" xfId="6397"/>
    <cellStyle name="Normal 15 2 2 3 2 2 3 2 2" xfId="6398"/>
    <cellStyle name="Normal 15 2 2 3 2 2 3 3" xfId="6399"/>
    <cellStyle name="Normal 15 2 2 3 2 2 4" xfId="6400"/>
    <cellStyle name="Normal 15 2 2 3 2 2 4 2" xfId="6401"/>
    <cellStyle name="Normal 15 2 2 3 2 2 5" xfId="6402"/>
    <cellStyle name="Normal 15 2 2 3 2 3" xfId="6403"/>
    <cellStyle name="Normal 15 2 2 3 2 3 2" xfId="6404"/>
    <cellStyle name="Normal 15 2 2 3 2 3 2 2" xfId="6405"/>
    <cellStyle name="Normal 15 2 2 3 2 3 2 2 2" xfId="6406"/>
    <cellStyle name="Normal 15 2 2 3 2 3 2 3" xfId="6407"/>
    <cellStyle name="Normal 15 2 2 3 2 3 3" xfId="6408"/>
    <cellStyle name="Normal 15 2 2 3 2 3 3 2" xfId="6409"/>
    <cellStyle name="Normal 15 2 2 3 2 3 4" xfId="6410"/>
    <cellStyle name="Normal 15 2 2 3 2 4" xfId="6411"/>
    <cellStyle name="Normal 15 2 2 3 2 4 2" xfId="6412"/>
    <cellStyle name="Normal 15 2 2 3 2 4 2 2" xfId="6413"/>
    <cellStyle name="Normal 15 2 2 3 2 4 3" xfId="6414"/>
    <cellStyle name="Normal 15 2 2 3 2 5" xfId="6415"/>
    <cellStyle name="Normal 15 2 2 3 2 5 2" xfId="6416"/>
    <cellStyle name="Normal 15 2 2 3 2 6" xfId="6417"/>
    <cellStyle name="Normal 15 2 2 3 3" xfId="6418"/>
    <cellStyle name="Normal 15 2 2 3 3 2" xfId="6419"/>
    <cellStyle name="Normal 15 2 2 3 3 2 2" xfId="6420"/>
    <cellStyle name="Normal 15 2 2 3 3 2 2 2" xfId="6421"/>
    <cellStyle name="Normal 15 2 2 3 3 2 2 2 2" xfId="6422"/>
    <cellStyle name="Normal 15 2 2 3 3 2 2 3" xfId="6423"/>
    <cellStyle name="Normal 15 2 2 3 3 2 3" xfId="6424"/>
    <cellStyle name="Normal 15 2 2 3 3 2 3 2" xfId="6425"/>
    <cellStyle name="Normal 15 2 2 3 3 2 4" xfId="6426"/>
    <cellStyle name="Normal 15 2 2 3 3 3" xfId="6427"/>
    <cellStyle name="Normal 15 2 2 3 3 3 2" xfId="6428"/>
    <cellStyle name="Normal 15 2 2 3 3 3 2 2" xfId="6429"/>
    <cellStyle name="Normal 15 2 2 3 3 3 3" xfId="6430"/>
    <cellStyle name="Normal 15 2 2 3 3 4" xfId="6431"/>
    <cellStyle name="Normal 15 2 2 3 3 4 2" xfId="6432"/>
    <cellStyle name="Normal 15 2 2 3 3 5" xfId="6433"/>
    <cellStyle name="Normal 15 2 2 3 4" xfId="6434"/>
    <cellStyle name="Normal 15 2 2 3 4 2" xfId="6435"/>
    <cellStyle name="Normal 15 2 2 3 4 2 2" xfId="6436"/>
    <cellStyle name="Normal 15 2 2 3 4 2 2 2" xfId="6437"/>
    <cellStyle name="Normal 15 2 2 3 4 2 3" xfId="6438"/>
    <cellStyle name="Normal 15 2 2 3 4 3" xfId="6439"/>
    <cellStyle name="Normal 15 2 2 3 4 3 2" xfId="6440"/>
    <cellStyle name="Normal 15 2 2 3 4 4" xfId="6441"/>
    <cellStyle name="Normal 15 2 2 3 5" xfId="6442"/>
    <cellStyle name="Normal 15 2 2 3 5 2" xfId="6443"/>
    <cellStyle name="Normal 15 2 2 3 5 2 2" xfId="6444"/>
    <cellStyle name="Normal 15 2 2 3 5 3" xfId="6445"/>
    <cellStyle name="Normal 15 2 2 3 6" xfId="6446"/>
    <cellStyle name="Normal 15 2 2 3 6 2" xfId="6447"/>
    <cellStyle name="Normal 15 2 2 3 7" xfId="6448"/>
    <cellStyle name="Normal 15 2 2 4" xfId="6449"/>
    <cellStyle name="Normal 15 2 2 4 2" xfId="6450"/>
    <cellStyle name="Normal 15 2 2 4 2 2" xfId="6451"/>
    <cellStyle name="Normal 15 2 2 4 2 2 2" xfId="6452"/>
    <cellStyle name="Normal 15 2 2 4 2 2 2 2" xfId="6453"/>
    <cellStyle name="Normal 15 2 2 4 2 2 2 2 2" xfId="6454"/>
    <cellStyle name="Normal 15 2 2 4 2 2 2 3" xfId="6455"/>
    <cellStyle name="Normal 15 2 2 4 2 2 3" xfId="6456"/>
    <cellStyle name="Normal 15 2 2 4 2 2 3 2" xfId="6457"/>
    <cellStyle name="Normal 15 2 2 4 2 2 4" xfId="6458"/>
    <cellStyle name="Normal 15 2 2 4 2 3" xfId="6459"/>
    <cellStyle name="Normal 15 2 2 4 2 3 2" xfId="6460"/>
    <cellStyle name="Normal 15 2 2 4 2 3 2 2" xfId="6461"/>
    <cellStyle name="Normal 15 2 2 4 2 3 3" xfId="6462"/>
    <cellStyle name="Normal 15 2 2 4 2 4" xfId="6463"/>
    <cellStyle name="Normal 15 2 2 4 2 4 2" xfId="6464"/>
    <cellStyle name="Normal 15 2 2 4 2 5" xfId="6465"/>
    <cellStyle name="Normal 15 2 2 4 3" xfId="6466"/>
    <cellStyle name="Normal 15 2 2 4 3 2" xfId="6467"/>
    <cellStyle name="Normal 15 2 2 4 3 2 2" xfId="6468"/>
    <cellStyle name="Normal 15 2 2 4 3 2 2 2" xfId="6469"/>
    <cellStyle name="Normal 15 2 2 4 3 2 3" xfId="6470"/>
    <cellStyle name="Normal 15 2 2 4 3 3" xfId="6471"/>
    <cellStyle name="Normal 15 2 2 4 3 3 2" xfId="6472"/>
    <cellStyle name="Normal 15 2 2 4 3 4" xfId="6473"/>
    <cellStyle name="Normal 15 2 2 4 4" xfId="6474"/>
    <cellStyle name="Normal 15 2 2 4 4 2" xfId="6475"/>
    <cellStyle name="Normal 15 2 2 4 4 2 2" xfId="6476"/>
    <cellStyle name="Normal 15 2 2 4 4 3" xfId="6477"/>
    <cellStyle name="Normal 15 2 2 4 5" xfId="6478"/>
    <cellStyle name="Normal 15 2 2 4 5 2" xfId="6479"/>
    <cellStyle name="Normal 15 2 2 4 6" xfId="6480"/>
    <cellStyle name="Normal 15 2 2 5" xfId="6481"/>
    <cellStyle name="Normal 15 2 2 5 2" xfId="6482"/>
    <cellStyle name="Normal 15 2 2 5 2 2" xfId="6483"/>
    <cellStyle name="Normal 15 2 2 5 2 2 2" xfId="6484"/>
    <cellStyle name="Normal 15 2 2 5 2 2 2 2" xfId="6485"/>
    <cellStyle name="Normal 15 2 2 5 2 2 3" xfId="6486"/>
    <cellStyle name="Normal 15 2 2 5 2 3" xfId="6487"/>
    <cellStyle name="Normal 15 2 2 5 2 3 2" xfId="6488"/>
    <cellStyle name="Normal 15 2 2 5 2 4" xfId="6489"/>
    <cellStyle name="Normal 15 2 2 5 3" xfId="6490"/>
    <cellStyle name="Normal 15 2 2 5 3 2" xfId="6491"/>
    <cellStyle name="Normal 15 2 2 5 3 2 2" xfId="6492"/>
    <cellStyle name="Normal 15 2 2 5 3 3" xfId="6493"/>
    <cellStyle name="Normal 15 2 2 5 4" xfId="6494"/>
    <cellStyle name="Normal 15 2 2 5 4 2" xfId="6495"/>
    <cellStyle name="Normal 15 2 2 5 5" xfId="6496"/>
    <cellStyle name="Normal 15 2 2 6" xfId="6497"/>
    <cellStyle name="Normal 15 2 2 6 2" xfId="6498"/>
    <cellStyle name="Normal 15 2 2 6 2 2" xfId="6499"/>
    <cellStyle name="Normal 15 2 2 6 2 2 2" xfId="6500"/>
    <cellStyle name="Normal 15 2 2 6 2 3" xfId="6501"/>
    <cellStyle name="Normal 15 2 2 6 3" xfId="6502"/>
    <cellStyle name="Normal 15 2 2 6 3 2" xfId="6503"/>
    <cellStyle name="Normal 15 2 2 6 4" xfId="6504"/>
    <cellStyle name="Normal 15 2 2 7" xfId="6505"/>
    <cellStyle name="Normal 15 2 2 7 2" xfId="6506"/>
    <cellStyle name="Normal 15 2 2 7 2 2" xfId="6507"/>
    <cellStyle name="Normal 15 2 2 7 3" xfId="6508"/>
    <cellStyle name="Normal 15 2 2 8" xfId="6509"/>
    <cellStyle name="Normal 15 2 2 8 2" xfId="6510"/>
    <cellStyle name="Normal 15 2 2 9" xfId="6511"/>
    <cellStyle name="Normal 15 2 3" xfId="6512"/>
    <cellStyle name="Normal 15 2 3 2" xfId="6513"/>
    <cellStyle name="Normal 15 2 3 2 2" xfId="6514"/>
    <cellStyle name="Normal 15 2 3 2 2 2" xfId="6515"/>
    <cellStyle name="Normal 15 2 3 2 2 2 2" xfId="6516"/>
    <cellStyle name="Normal 15 2 3 2 2 2 2 2" xfId="6517"/>
    <cellStyle name="Normal 15 2 3 2 2 2 2 2 2" xfId="6518"/>
    <cellStyle name="Normal 15 2 3 2 2 2 2 2 2 2" xfId="6519"/>
    <cellStyle name="Normal 15 2 3 2 2 2 2 2 3" xfId="6520"/>
    <cellStyle name="Normal 15 2 3 2 2 2 2 3" xfId="6521"/>
    <cellStyle name="Normal 15 2 3 2 2 2 2 3 2" xfId="6522"/>
    <cellStyle name="Normal 15 2 3 2 2 2 2 4" xfId="6523"/>
    <cellStyle name="Normal 15 2 3 2 2 2 3" xfId="6524"/>
    <cellStyle name="Normal 15 2 3 2 2 2 3 2" xfId="6525"/>
    <cellStyle name="Normal 15 2 3 2 2 2 3 2 2" xfId="6526"/>
    <cellStyle name="Normal 15 2 3 2 2 2 3 3" xfId="6527"/>
    <cellStyle name="Normal 15 2 3 2 2 2 4" xfId="6528"/>
    <cellStyle name="Normal 15 2 3 2 2 2 4 2" xfId="6529"/>
    <cellStyle name="Normal 15 2 3 2 2 2 5" xfId="6530"/>
    <cellStyle name="Normal 15 2 3 2 2 3" xfId="6531"/>
    <cellStyle name="Normal 15 2 3 2 2 3 2" xfId="6532"/>
    <cellStyle name="Normal 15 2 3 2 2 3 2 2" xfId="6533"/>
    <cellStyle name="Normal 15 2 3 2 2 3 2 2 2" xfId="6534"/>
    <cellStyle name="Normal 15 2 3 2 2 3 2 3" xfId="6535"/>
    <cellStyle name="Normal 15 2 3 2 2 3 3" xfId="6536"/>
    <cellStyle name="Normal 15 2 3 2 2 3 3 2" xfId="6537"/>
    <cellStyle name="Normal 15 2 3 2 2 3 4" xfId="6538"/>
    <cellStyle name="Normal 15 2 3 2 2 4" xfId="6539"/>
    <cellStyle name="Normal 15 2 3 2 2 4 2" xfId="6540"/>
    <cellStyle name="Normal 15 2 3 2 2 4 2 2" xfId="6541"/>
    <cellStyle name="Normal 15 2 3 2 2 4 3" xfId="6542"/>
    <cellStyle name="Normal 15 2 3 2 2 5" xfId="6543"/>
    <cellStyle name="Normal 15 2 3 2 2 5 2" xfId="6544"/>
    <cellStyle name="Normal 15 2 3 2 2 6" xfId="6545"/>
    <cellStyle name="Normal 15 2 3 2 3" xfId="6546"/>
    <cellStyle name="Normal 15 2 3 2 3 2" xfId="6547"/>
    <cellStyle name="Normal 15 2 3 2 3 2 2" xfId="6548"/>
    <cellStyle name="Normal 15 2 3 2 3 2 2 2" xfId="6549"/>
    <cellStyle name="Normal 15 2 3 2 3 2 2 2 2" xfId="6550"/>
    <cellStyle name="Normal 15 2 3 2 3 2 2 3" xfId="6551"/>
    <cellStyle name="Normal 15 2 3 2 3 2 3" xfId="6552"/>
    <cellStyle name="Normal 15 2 3 2 3 2 3 2" xfId="6553"/>
    <cellStyle name="Normal 15 2 3 2 3 2 4" xfId="6554"/>
    <cellStyle name="Normal 15 2 3 2 3 3" xfId="6555"/>
    <cellStyle name="Normal 15 2 3 2 3 3 2" xfId="6556"/>
    <cellStyle name="Normal 15 2 3 2 3 3 2 2" xfId="6557"/>
    <cellStyle name="Normal 15 2 3 2 3 3 3" xfId="6558"/>
    <cellStyle name="Normal 15 2 3 2 3 4" xfId="6559"/>
    <cellStyle name="Normal 15 2 3 2 3 4 2" xfId="6560"/>
    <cellStyle name="Normal 15 2 3 2 3 5" xfId="6561"/>
    <cellStyle name="Normal 15 2 3 2 4" xfId="6562"/>
    <cellStyle name="Normal 15 2 3 2 4 2" xfId="6563"/>
    <cellStyle name="Normal 15 2 3 2 4 2 2" xfId="6564"/>
    <cellStyle name="Normal 15 2 3 2 4 2 2 2" xfId="6565"/>
    <cellStyle name="Normal 15 2 3 2 4 2 3" xfId="6566"/>
    <cellStyle name="Normal 15 2 3 2 4 3" xfId="6567"/>
    <cellStyle name="Normal 15 2 3 2 4 3 2" xfId="6568"/>
    <cellStyle name="Normal 15 2 3 2 4 4" xfId="6569"/>
    <cellStyle name="Normal 15 2 3 2 5" xfId="6570"/>
    <cellStyle name="Normal 15 2 3 2 5 2" xfId="6571"/>
    <cellStyle name="Normal 15 2 3 2 5 2 2" xfId="6572"/>
    <cellStyle name="Normal 15 2 3 2 5 3" xfId="6573"/>
    <cellStyle name="Normal 15 2 3 2 6" xfId="6574"/>
    <cellStyle name="Normal 15 2 3 2 6 2" xfId="6575"/>
    <cellStyle name="Normal 15 2 3 2 7" xfId="6576"/>
    <cellStyle name="Normal 15 2 3 3" xfId="6577"/>
    <cellStyle name="Normal 15 2 3 3 2" xfId="6578"/>
    <cellStyle name="Normal 15 2 3 3 2 2" xfId="6579"/>
    <cellStyle name="Normal 15 2 3 3 2 2 2" xfId="6580"/>
    <cellStyle name="Normal 15 2 3 3 2 2 2 2" xfId="6581"/>
    <cellStyle name="Normal 15 2 3 3 2 2 2 2 2" xfId="6582"/>
    <cellStyle name="Normal 15 2 3 3 2 2 2 3" xfId="6583"/>
    <cellStyle name="Normal 15 2 3 3 2 2 3" xfId="6584"/>
    <cellStyle name="Normal 15 2 3 3 2 2 3 2" xfId="6585"/>
    <cellStyle name="Normal 15 2 3 3 2 2 4" xfId="6586"/>
    <cellStyle name="Normal 15 2 3 3 2 3" xfId="6587"/>
    <cellStyle name="Normal 15 2 3 3 2 3 2" xfId="6588"/>
    <cellStyle name="Normal 15 2 3 3 2 3 2 2" xfId="6589"/>
    <cellStyle name="Normal 15 2 3 3 2 3 3" xfId="6590"/>
    <cellStyle name="Normal 15 2 3 3 2 4" xfId="6591"/>
    <cellStyle name="Normal 15 2 3 3 2 4 2" xfId="6592"/>
    <cellStyle name="Normal 15 2 3 3 2 5" xfId="6593"/>
    <cellStyle name="Normal 15 2 3 3 3" xfId="6594"/>
    <cellStyle name="Normal 15 2 3 3 3 2" xfId="6595"/>
    <cellStyle name="Normal 15 2 3 3 3 2 2" xfId="6596"/>
    <cellStyle name="Normal 15 2 3 3 3 2 2 2" xfId="6597"/>
    <cellStyle name="Normal 15 2 3 3 3 2 3" xfId="6598"/>
    <cellStyle name="Normal 15 2 3 3 3 3" xfId="6599"/>
    <cellStyle name="Normal 15 2 3 3 3 3 2" xfId="6600"/>
    <cellStyle name="Normal 15 2 3 3 3 4" xfId="6601"/>
    <cellStyle name="Normal 15 2 3 3 4" xfId="6602"/>
    <cellStyle name="Normal 15 2 3 3 4 2" xfId="6603"/>
    <cellStyle name="Normal 15 2 3 3 4 2 2" xfId="6604"/>
    <cellStyle name="Normal 15 2 3 3 4 3" xfId="6605"/>
    <cellStyle name="Normal 15 2 3 3 5" xfId="6606"/>
    <cellStyle name="Normal 15 2 3 3 5 2" xfId="6607"/>
    <cellStyle name="Normal 15 2 3 3 6" xfId="6608"/>
    <cellStyle name="Normal 15 2 3 4" xfId="6609"/>
    <cellStyle name="Normal 15 2 3 4 2" xfId="6610"/>
    <cellStyle name="Normal 15 2 3 4 2 2" xfId="6611"/>
    <cellStyle name="Normal 15 2 3 4 2 2 2" xfId="6612"/>
    <cellStyle name="Normal 15 2 3 4 2 2 2 2" xfId="6613"/>
    <cellStyle name="Normal 15 2 3 4 2 2 3" xfId="6614"/>
    <cellStyle name="Normal 15 2 3 4 2 3" xfId="6615"/>
    <cellStyle name="Normal 15 2 3 4 2 3 2" xfId="6616"/>
    <cellStyle name="Normal 15 2 3 4 2 4" xfId="6617"/>
    <cellStyle name="Normal 15 2 3 4 3" xfId="6618"/>
    <cellStyle name="Normal 15 2 3 4 3 2" xfId="6619"/>
    <cellStyle name="Normal 15 2 3 4 3 2 2" xfId="6620"/>
    <cellStyle name="Normal 15 2 3 4 3 3" xfId="6621"/>
    <cellStyle name="Normal 15 2 3 4 4" xfId="6622"/>
    <cellStyle name="Normal 15 2 3 4 4 2" xfId="6623"/>
    <cellStyle name="Normal 15 2 3 4 5" xfId="6624"/>
    <cellStyle name="Normal 15 2 3 5" xfId="6625"/>
    <cellStyle name="Normal 15 2 3 5 2" xfId="6626"/>
    <cellStyle name="Normal 15 2 3 5 2 2" xfId="6627"/>
    <cellStyle name="Normal 15 2 3 5 2 2 2" xfId="6628"/>
    <cellStyle name="Normal 15 2 3 5 2 3" xfId="6629"/>
    <cellStyle name="Normal 15 2 3 5 3" xfId="6630"/>
    <cellStyle name="Normal 15 2 3 5 3 2" xfId="6631"/>
    <cellStyle name="Normal 15 2 3 5 4" xfId="6632"/>
    <cellStyle name="Normal 15 2 3 6" xfId="6633"/>
    <cellStyle name="Normal 15 2 3 6 2" xfId="6634"/>
    <cellStyle name="Normal 15 2 3 6 2 2" xfId="6635"/>
    <cellStyle name="Normal 15 2 3 6 3" xfId="6636"/>
    <cellStyle name="Normal 15 2 3 7" xfId="6637"/>
    <cellStyle name="Normal 15 2 3 7 2" xfId="6638"/>
    <cellStyle name="Normal 15 2 3 8" xfId="6639"/>
    <cellStyle name="Normal 15 2 4" xfId="6640"/>
    <cellStyle name="Normal 15 2 4 2" xfId="6641"/>
    <cellStyle name="Normal 15 2 4 2 2" xfId="6642"/>
    <cellStyle name="Normal 15 2 4 2 2 2" xfId="6643"/>
    <cellStyle name="Normal 15 2 4 2 2 2 2" xfId="6644"/>
    <cellStyle name="Normal 15 2 4 2 2 2 2 2" xfId="6645"/>
    <cellStyle name="Normal 15 2 4 2 2 2 2 2 2" xfId="6646"/>
    <cellStyle name="Normal 15 2 4 2 2 2 2 3" xfId="6647"/>
    <cellStyle name="Normal 15 2 4 2 2 2 3" xfId="6648"/>
    <cellStyle name="Normal 15 2 4 2 2 2 3 2" xfId="6649"/>
    <cellStyle name="Normal 15 2 4 2 2 2 4" xfId="6650"/>
    <cellStyle name="Normal 15 2 4 2 2 3" xfId="6651"/>
    <cellStyle name="Normal 15 2 4 2 2 3 2" xfId="6652"/>
    <cellStyle name="Normal 15 2 4 2 2 3 2 2" xfId="6653"/>
    <cellStyle name="Normal 15 2 4 2 2 3 3" xfId="6654"/>
    <cellStyle name="Normal 15 2 4 2 2 4" xfId="6655"/>
    <cellStyle name="Normal 15 2 4 2 2 4 2" xfId="6656"/>
    <cellStyle name="Normal 15 2 4 2 2 5" xfId="6657"/>
    <cellStyle name="Normal 15 2 4 2 3" xfId="6658"/>
    <cellStyle name="Normal 15 2 4 2 3 2" xfId="6659"/>
    <cellStyle name="Normal 15 2 4 2 3 2 2" xfId="6660"/>
    <cellStyle name="Normal 15 2 4 2 3 2 2 2" xfId="6661"/>
    <cellStyle name="Normal 15 2 4 2 3 2 3" xfId="6662"/>
    <cellStyle name="Normal 15 2 4 2 3 3" xfId="6663"/>
    <cellStyle name="Normal 15 2 4 2 3 3 2" xfId="6664"/>
    <cellStyle name="Normal 15 2 4 2 3 4" xfId="6665"/>
    <cellStyle name="Normal 15 2 4 2 4" xfId="6666"/>
    <cellStyle name="Normal 15 2 4 2 4 2" xfId="6667"/>
    <cellStyle name="Normal 15 2 4 2 4 2 2" xfId="6668"/>
    <cellStyle name="Normal 15 2 4 2 4 3" xfId="6669"/>
    <cellStyle name="Normal 15 2 4 2 5" xfId="6670"/>
    <cellStyle name="Normal 15 2 4 2 5 2" xfId="6671"/>
    <cellStyle name="Normal 15 2 4 2 6" xfId="6672"/>
    <cellStyle name="Normal 15 2 4 3" xfId="6673"/>
    <cellStyle name="Normal 15 2 4 3 2" xfId="6674"/>
    <cellStyle name="Normal 15 2 4 3 2 2" xfId="6675"/>
    <cellStyle name="Normal 15 2 4 3 2 2 2" xfId="6676"/>
    <cellStyle name="Normal 15 2 4 3 2 2 2 2" xfId="6677"/>
    <cellStyle name="Normal 15 2 4 3 2 2 3" xfId="6678"/>
    <cellStyle name="Normal 15 2 4 3 2 3" xfId="6679"/>
    <cellStyle name="Normal 15 2 4 3 2 3 2" xfId="6680"/>
    <cellStyle name="Normal 15 2 4 3 2 4" xfId="6681"/>
    <cellStyle name="Normal 15 2 4 3 3" xfId="6682"/>
    <cellStyle name="Normal 15 2 4 3 3 2" xfId="6683"/>
    <cellStyle name="Normal 15 2 4 3 3 2 2" xfId="6684"/>
    <cellStyle name="Normal 15 2 4 3 3 3" xfId="6685"/>
    <cellStyle name="Normal 15 2 4 3 4" xfId="6686"/>
    <cellStyle name="Normal 15 2 4 3 4 2" xfId="6687"/>
    <cellStyle name="Normal 15 2 4 3 5" xfId="6688"/>
    <cellStyle name="Normal 15 2 4 4" xfId="6689"/>
    <cellStyle name="Normal 15 2 4 4 2" xfId="6690"/>
    <cellStyle name="Normal 15 2 4 4 2 2" xfId="6691"/>
    <cellStyle name="Normal 15 2 4 4 2 2 2" xfId="6692"/>
    <cellStyle name="Normal 15 2 4 4 2 3" xfId="6693"/>
    <cellStyle name="Normal 15 2 4 4 3" xfId="6694"/>
    <cellStyle name="Normal 15 2 4 4 3 2" xfId="6695"/>
    <cellStyle name="Normal 15 2 4 4 4" xfId="6696"/>
    <cellStyle name="Normal 15 2 4 5" xfId="6697"/>
    <cellStyle name="Normal 15 2 4 5 2" xfId="6698"/>
    <cellStyle name="Normal 15 2 4 5 2 2" xfId="6699"/>
    <cellStyle name="Normal 15 2 4 5 3" xfId="6700"/>
    <cellStyle name="Normal 15 2 4 6" xfId="6701"/>
    <cellStyle name="Normal 15 2 4 6 2" xfId="6702"/>
    <cellStyle name="Normal 15 2 4 7" xfId="6703"/>
    <cellStyle name="Normal 15 2 5" xfId="6704"/>
    <cellStyle name="Normal 15 2 5 2" xfId="6705"/>
    <cellStyle name="Normal 15 2 5 2 2" xfId="6706"/>
    <cellStyle name="Normal 15 2 5 2 2 2" xfId="6707"/>
    <cellStyle name="Normal 15 2 5 2 2 2 2" xfId="6708"/>
    <cellStyle name="Normal 15 2 5 2 2 2 2 2" xfId="6709"/>
    <cellStyle name="Normal 15 2 5 2 2 2 3" xfId="6710"/>
    <cellStyle name="Normal 15 2 5 2 2 3" xfId="6711"/>
    <cellStyle name="Normal 15 2 5 2 2 3 2" xfId="6712"/>
    <cellStyle name="Normal 15 2 5 2 2 4" xfId="6713"/>
    <cellStyle name="Normal 15 2 5 2 3" xfId="6714"/>
    <cellStyle name="Normal 15 2 5 2 3 2" xfId="6715"/>
    <cellStyle name="Normal 15 2 5 2 3 2 2" xfId="6716"/>
    <cellStyle name="Normal 15 2 5 2 3 3" xfId="6717"/>
    <cellStyle name="Normal 15 2 5 2 4" xfId="6718"/>
    <cellStyle name="Normal 15 2 5 2 4 2" xfId="6719"/>
    <cellStyle name="Normal 15 2 5 2 5" xfId="6720"/>
    <cellStyle name="Normal 15 2 5 3" xfId="6721"/>
    <cellStyle name="Normal 15 2 5 3 2" xfId="6722"/>
    <cellStyle name="Normal 15 2 5 3 2 2" xfId="6723"/>
    <cellStyle name="Normal 15 2 5 3 2 2 2" xfId="6724"/>
    <cellStyle name="Normal 15 2 5 3 2 3" xfId="6725"/>
    <cellStyle name="Normal 15 2 5 3 3" xfId="6726"/>
    <cellStyle name="Normal 15 2 5 3 3 2" xfId="6727"/>
    <cellStyle name="Normal 15 2 5 3 4" xfId="6728"/>
    <cellStyle name="Normal 15 2 5 4" xfId="6729"/>
    <cellStyle name="Normal 15 2 5 4 2" xfId="6730"/>
    <cellStyle name="Normal 15 2 5 4 2 2" xfId="6731"/>
    <cellStyle name="Normal 15 2 5 4 3" xfId="6732"/>
    <cellStyle name="Normal 15 2 5 5" xfId="6733"/>
    <cellStyle name="Normal 15 2 5 5 2" xfId="6734"/>
    <cellStyle name="Normal 15 2 5 6" xfId="6735"/>
    <cellStyle name="Normal 15 2 6" xfId="6736"/>
    <cellStyle name="Normal 15 2 6 2" xfId="6737"/>
    <cellStyle name="Normal 15 2 6 2 2" xfId="6738"/>
    <cellStyle name="Normal 15 2 6 2 2 2" xfId="6739"/>
    <cellStyle name="Normal 15 2 6 2 2 2 2" xfId="6740"/>
    <cellStyle name="Normal 15 2 6 2 2 3" xfId="6741"/>
    <cellStyle name="Normal 15 2 6 2 3" xfId="6742"/>
    <cellStyle name="Normal 15 2 6 2 3 2" xfId="6743"/>
    <cellStyle name="Normal 15 2 6 2 4" xfId="6744"/>
    <cellStyle name="Normal 15 2 6 3" xfId="6745"/>
    <cellStyle name="Normal 15 2 6 3 2" xfId="6746"/>
    <cellStyle name="Normal 15 2 6 3 2 2" xfId="6747"/>
    <cellStyle name="Normal 15 2 6 3 3" xfId="6748"/>
    <cellStyle name="Normal 15 2 6 4" xfId="6749"/>
    <cellStyle name="Normal 15 2 6 4 2" xfId="6750"/>
    <cellStyle name="Normal 15 2 6 5" xfId="6751"/>
    <cellStyle name="Normal 15 2 7" xfId="6752"/>
    <cellStyle name="Normal 15 2 7 2" xfId="6753"/>
    <cellStyle name="Normal 15 2 7 2 2" xfId="6754"/>
    <cellStyle name="Normal 15 2 7 2 2 2" xfId="6755"/>
    <cellStyle name="Normal 15 2 7 2 3" xfId="6756"/>
    <cellStyle name="Normal 15 2 7 3" xfId="6757"/>
    <cellStyle name="Normal 15 2 7 3 2" xfId="6758"/>
    <cellStyle name="Normal 15 2 7 4" xfId="6759"/>
    <cellStyle name="Normal 15 2 8" xfId="6760"/>
    <cellStyle name="Normal 15 2 8 2" xfId="6761"/>
    <cellStyle name="Normal 15 2 8 2 2" xfId="6762"/>
    <cellStyle name="Normal 15 2 8 3" xfId="6763"/>
    <cellStyle name="Normal 15 2 9" xfId="6764"/>
    <cellStyle name="Normal 15 2 9 2" xfId="6765"/>
    <cellStyle name="Normal 15 3" xfId="6766"/>
    <cellStyle name="Normal 15 3 2" xfId="6767"/>
    <cellStyle name="Normal 15 3 2 2" xfId="6768"/>
    <cellStyle name="Normal 15 3 2 2 2" xfId="6769"/>
    <cellStyle name="Normal 15 3 2 2 2 2" xfId="6770"/>
    <cellStyle name="Normal 15 3 2 2 2 2 2" xfId="6771"/>
    <cellStyle name="Normal 15 3 2 2 2 2 2 2" xfId="6772"/>
    <cellStyle name="Normal 15 3 2 2 2 2 2 2 2" xfId="6773"/>
    <cellStyle name="Normal 15 3 2 2 2 2 2 2 2 2" xfId="6774"/>
    <cellStyle name="Normal 15 3 2 2 2 2 2 2 3" xfId="6775"/>
    <cellStyle name="Normal 15 3 2 2 2 2 2 3" xfId="6776"/>
    <cellStyle name="Normal 15 3 2 2 2 2 2 3 2" xfId="6777"/>
    <cellStyle name="Normal 15 3 2 2 2 2 2 4" xfId="6778"/>
    <cellStyle name="Normal 15 3 2 2 2 2 3" xfId="6779"/>
    <cellStyle name="Normal 15 3 2 2 2 2 3 2" xfId="6780"/>
    <cellStyle name="Normal 15 3 2 2 2 2 3 2 2" xfId="6781"/>
    <cellStyle name="Normal 15 3 2 2 2 2 3 3" xfId="6782"/>
    <cellStyle name="Normal 15 3 2 2 2 2 4" xfId="6783"/>
    <cellStyle name="Normal 15 3 2 2 2 2 4 2" xfId="6784"/>
    <cellStyle name="Normal 15 3 2 2 2 2 5" xfId="6785"/>
    <cellStyle name="Normal 15 3 2 2 2 3" xfId="6786"/>
    <cellStyle name="Normal 15 3 2 2 2 3 2" xfId="6787"/>
    <cellStyle name="Normal 15 3 2 2 2 3 2 2" xfId="6788"/>
    <cellStyle name="Normal 15 3 2 2 2 3 2 2 2" xfId="6789"/>
    <cellStyle name="Normal 15 3 2 2 2 3 2 3" xfId="6790"/>
    <cellStyle name="Normal 15 3 2 2 2 3 3" xfId="6791"/>
    <cellStyle name="Normal 15 3 2 2 2 3 3 2" xfId="6792"/>
    <cellStyle name="Normal 15 3 2 2 2 3 4" xfId="6793"/>
    <cellStyle name="Normal 15 3 2 2 2 4" xfId="6794"/>
    <cellStyle name="Normal 15 3 2 2 2 4 2" xfId="6795"/>
    <cellStyle name="Normal 15 3 2 2 2 4 2 2" xfId="6796"/>
    <cellStyle name="Normal 15 3 2 2 2 4 3" xfId="6797"/>
    <cellStyle name="Normal 15 3 2 2 2 5" xfId="6798"/>
    <cellStyle name="Normal 15 3 2 2 2 5 2" xfId="6799"/>
    <cellStyle name="Normal 15 3 2 2 2 6" xfId="6800"/>
    <cellStyle name="Normal 15 3 2 2 3" xfId="6801"/>
    <cellStyle name="Normal 15 3 2 2 3 2" xfId="6802"/>
    <cellStyle name="Normal 15 3 2 2 3 2 2" xfId="6803"/>
    <cellStyle name="Normal 15 3 2 2 3 2 2 2" xfId="6804"/>
    <cellStyle name="Normal 15 3 2 2 3 2 2 2 2" xfId="6805"/>
    <cellStyle name="Normal 15 3 2 2 3 2 2 3" xfId="6806"/>
    <cellStyle name="Normal 15 3 2 2 3 2 3" xfId="6807"/>
    <cellStyle name="Normal 15 3 2 2 3 2 3 2" xfId="6808"/>
    <cellStyle name="Normal 15 3 2 2 3 2 4" xfId="6809"/>
    <cellStyle name="Normal 15 3 2 2 3 3" xfId="6810"/>
    <cellStyle name="Normal 15 3 2 2 3 3 2" xfId="6811"/>
    <cellStyle name="Normal 15 3 2 2 3 3 2 2" xfId="6812"/>
    <cellStyle name="Normal 15 3 2 2 3 3 3" xfId="6813"/>
    <cellStyle name="Normal 15 3 2 2 3 4" xfId="6814"/>
    <cellStyle name="Normal 15 3 2 2 3 4 2" xfId="6815"/>
    <cellStyle name="Normal 15 3 2 2 3 5" xfId="6816"/>
    <cellStyle name="Normal 15 3 2 2 4" xfId="6817"/>
    <cellStyle name="Normal 15 3 2 2 4 2" xfId="6818"/>
    <cellStyle name="Normal 15 3 2 2 4 2 2" xfId="6819"/>
    <cellStyle name="Normal 15 3 2 2 4 2 2 2" xfId="6820"/>
    <cellStyle name="Normal 15 3 2 2 4 2 3" xfId="6821"/>
    <cellStyle name="Normal 15 3 2 2 4 3" xfId="6822"/>
    <cellStyle name="Normal 15 3 2 2 4 3 2" xfId="6823"/>
    <cellStyle name="Normal 15 3 2 2 4 4" xfId="6824"/>
    <cellStyle name="Normal 15 3 2 2 5" xfId="6825"/>
    <cellStyle name="Normal 15 3 2 2 5 2" xfId="6826"/>
    <cellStyle name="Normal 15 3 2 2 5 2 2" xfId="6827"/>
    <cellStyle name="Normal 15 3 2 2 5 3" xfId="6828"/>
    <cellStyle name="Normal 15 3 2 2 6" xfId="6829"/>
    <cellStyle name="Normal 15 3 2 2 6 2" xfId="6830"/>
    <cellStyle name="Normal 15 3 2 2 7" xfId="6831"/>
    <cellStyle name="Normal 15 3 2 3" xfId="6832"/>
    <cellStyle name="Normal 15 3 2 3 2" xfId="6833"/>
    <cellStyle name="Normal 15 3 2 3 2 2" xfId="6834"/>
    <cellStyle name="Normal 15 3 2 3 2 2 2" xfId="6835"/>
    <cellStyle name="Normal 15 3 2 3 2 2 2 2" xfId="6836"/>
    <cellStyle name="Normal 15 3 2 3 2 2 2 2 2" xfId="6837"/>
    <cellStyle name="Normal 15 3 2 3 2 2 2 3" xfId="6838"/>
    <cellStyle name="Normal 15 3 2 3 2 2 3" xfId="6839"/>
    <cellStyle name="Normal 15 3 2 3 2 2 3 2" xfId="6840"/>
    <cellStyle name="Normal 15 3 2 3 2 2 4" xfId="6841"/>
    <cellStyle name="Normal 15 3 2 3 2 3" xfId="6842"/>
    <cellStyle name="Normal 15 3 2 3 2 3 2" xfId="6843"/>
    <cellStyle name="Normal 15 3 2 3 2 3 2 2" xfId="6844"/>
    <cellStyle name="Normal 15 3 2 3 2 3 3" xfId="6845"/>
    <cellStyle name="Normal 15 3 2 3 2 4" xfId="6846"/>
    <cellStyle name="Normal 15 3 2 3 2 4 2" xfId="6847"/>
    <cellStyle name="Normal 15 3 2 3 2 5" xfId="6848"/>
    <cellStyle name="Normal 15 3 2 3 3" xfId="6849"/>
    <cellStyle name="Normal 15 3 2 3 3 2" xfId="6850"/>
    <cellStyle name="Normal 15 3 2 3 3 2 2" xfId="6851"/>
    <cellStyle name="Normal 15 3 2 3 3 2 2 2" xfId="6852"/>
    <cellStyle name="Normal 15 3 2 3 3 2 3" xfId="6853"/>
    <cellStyle name="Normal 15 3 2 3 3 3" xfId="6854"/>
    <cellStyle name="Normal 15 3 2 3 3 3 2" xfId="6855"/>
    <cellStyle name="Normal 15 3 2 3 3 4" xfId="6856"/>
    <cellStyle name="Normal 15 3 2 3 4" xfId="6857"/>
    <cellStyle name="Normal 15 3 2 3 4 2" xfId="6858"/>
    <cellStyle name="Normal 15 3 2 3 4 2 2" xfId="6859"/>
    <cellStyle name="Normal 15 3 2 3 4 3" xfId="6860"/>
    <cellStyle name="Normal 15 3 2 3 5" xfId="6861"/>
    <cellStyle name="Normal 15 3 2 3 5 2" xfId="6862"/>
    <cellStyle name="Normal 15 3 2 3 6" xfId="6863"/>
    <cellStyle name="Normal 15 3 2 4" xfId="6864"/>
    <cellStyle name="Normal 15 3 2 4 2" xfId="6865"/>
    <cellStyle name="Normal 15 3 2 4 2 2" xfId="6866"/>
    <cellStyle name="Normal 15 3 2 4 2 2 2" xfId="6867"/>
    <cellStyle name="Normal 15 3 2 4 2 2 2 2" xfId="6868"/>
    <cellStyle name="Normal 15 3 2 4 2 2 3" xfId="6869"/>
    <cellStyle name="Normal 15 3 2 4 2 3" xfId="6870"/>
    <cellStyle name="Normal 15 3 2 4 2 3 2" xfId="6871"/>
    <cellStyle name="Normal 15 3 2 4 2 4" xfId="6872"/>
    <cellStyle name="Normal 15 3 2 4 3" xfId="6873"/>
    <cellStyle name="Normal 15 3 2 4 3 2" xfId="6874"/>
    <cellStyle name="Normal 15 3 2 4 3 2 2" xfId="6875"/>
    <cellStyle name="Normal 15 3 2 4 3 3" xfId="6876"/>
    <cellStyle name="Normal 15 3 2 4 4" xfId="6877"/>
    <cellStyle name="Normal 15 3 2 4 4 2" xfId="6878"/>
    <cellStyle name="Normal 15 3 2 4 5" xfId="6879"/>
    <cellStyle name="Normal 15 3 2 5" xfId="6880"/>
    <cellStyle name="Normal 15 3 2 5 2" xfId="6881"/>
    <cellStyle name="Normal 15 3 2 5 2 2" xfId="6882"/>
    <cellStyle name="Normal 15 3 2 5 2 2 2" xfId="6883"/>
    <cellStyle name="Normal 15 3 2 5 2 3" xfId="6884"/>
    <cellStyle name="Normal 15 3 2 5 3" xfId="6885"/>
    <cellStyle name="Normal 15 3 2 5 3 2" xfId="6886"/>
    <cellStyle name="Normal 15 3 2 5 4" xfId="6887"/>
    <cellStyle name="Normal 15 3 2 6" xfId="6888"/>
    <cellStyle name="Normal 15 3 2 6 2" xfId="6889"/>
    <cellStyle name="Normal 15 3 2 6 2 2" xfId="6890"/>
    <cellStyle name="Normal 15 3 2 6 3" xfId="6891"/>
    <cellStyle name="Normal 15 3 2 7" xfId="6892"/>
    <cellStyle name="Normal 15 3 2 7 2" xfId="6893"/>
    <cellStyle name="Normal 15 3 2 8" xfId="6894"/>
    <cellStyle name="Normal 15 3 3" xfId="6895"/>
    <cellStyle name="Normal 15 3 3 2" xfId="6896"/>
    <cellStyle name="Normal 15 3 3 2 2" xfId="6897"/>
    <cellStyle name="Normal 15 3 3 2 2 2" xfId="6898"/>
    <cellStyle name="Normal 15 3 3 2 2 2 2" xfId="6899"/>
    <cellStyle name="Normal 15 3 3 2 2 2 2 2" xfId="6900"/>
    <cellStyle name="Normal 15 3 3 2 2 2 2 2 2" xfId="6901"/>
    <cellStyle name="Normal 15 3 3 2 2 2 2 3" xfId="6902"/>
    <cellStyle name="Normal 15 3 3 2 2 2 3" xfId="6903"/>
    <cellStyle name="Normal 15 3 3 2 2 2 3 2" xfId="6904"/>
    <cellStyle name="Normal 15 3 3 2 2 2 4" xfId="6905"/>
    <cellStyle name="Normal 15 3 3 2 2 3" xfId="6906"/>
    <cellStyle name="Normal 15 3 3 2 2 3 2" xfId="6907"/>
    <cellStyle name="Normal 15 3 3 2 2 3 2 2" xfId="6908"/>
    <cellStyle name="Normal 15 3 3 2 2 3 3" xfId="6909"/>
    <cellStyle name="Normal 15 3 3 2 2 4" xfId="6910"/>
    <cellStyle name="Normal 15 3 3 2 2 4 2" xfId="6911"/>
    <cellStyle name="Normal 15 3 3 2 2 5" xfId="6912"/>
    <cellStyle name="Normal 15 3 3 2 3" xfId="6913"/>
    <cellStyle name="Normal 15 3 3 2 3 2" xfId="6914"/>
    <cellStyle name="Normal 15 3 3 2 3 2 2" xfId="6915"/>
    <cellStyle name="Normal 15 3 3 2 3 2 2 2" xfId="6916"/>
    <cellStyle name="Normal 15 3 3 2 3 2 3" xfId="6917"/>
    <cellStyle name="Normal 15 3 3 2 3 3" xfId="6918"/>
    <cellStyle name="Normal 15 3 3 2 3 3 2" xfId="6919"/>
    <cellStyle name="Normal 15 3 3 2 3 4" xfId="6920"/>
    <cellStyle name="Normal 15 3 3 2 4" xfId="6921"/>
    <cellStyle name="Normal 15 3 3 2 4 2" xfId="6922"/>
    <cellStyle name="Normal 15 3 3 2 4 2 2" xfId="6923"/>
    <cellStyle name="Normal 15 3 3 2 4 3" xfId="6924"/>
    <cellStyle name="Normal 15 3 3 2 5" xfId="6925"/>
    <cellStyle name="Normal 15 3 3 2 5 2" xfId="6926"/>
    <cellStyle name="Normal 15 3 3 2 6" xfId="6927"/>
    <cellStyle name="Normal 15 3 3 3" xfId="6928"/>
    <cellStyle name="Normal 15 3 3 3 2" xfId="6929"/>
    <cellStyle name="Normal 15 3 3 3 2 2" xfId="6930"/>
    <cellStyle name="Normal 15 3 3 3 2 2 2" xfId="6931"/>
    <cellStyle name="Normal 15 3 3 3 2 2 2 2" xfId="6932"/>
    <cellStyle name="Normal 15 3 3 3 2 2 3" xfId="6933"/>
    <cellStyle name="Normal 15 3 3 3 2 3" xfId="6934"/>
    <cellStyle name="Normal 15 3 3 3 2 3 2" xfId="6935"/>
    <cellStyle name="Normal 15 3 3 3 2 4" xfId="6936"/>
    <cellStyle name="Normal 15 3 3 3 3" xfId="6937"/>
    <cellStyle name="Normal 15 3 3 3 3 2" xfId="6938"/>
    <cellStyle name="Normal 15 3 3 3 3 2 2" xfId="6939"/>
    <cellStyle name="Normal 15 3 3 3 3 3" xfId="6940"/>
    <cellStyle name="Normal 15 3 3 3 4" xfId="6941"/>
    <cellStyle name="Normal 15 3 3 3 4 2" xfId="6942"/>
    <cellStyle name="Normal 15 3 3 3 5" xfId="6943"/>
    <cellStyle name="Normal 15 3 3 4" xfId="6944"/>
    <cellStyle name="Normal 15 3 3 4 2" xfId="6945"/>
    <cellStyle name="Normal 15 3 3 4 2 2" xfId="6946"/>
    <cellStyle name="Normal 15 3 3 4 2 2 2" xfId="6947"/>
    <cellStyle name="Normal 15 3 3 4 2 3" xfId="6948"/>
    <cellStyle name="Normal 15 3 3 4 3" xfId="6949"/>
    <cellStyle name="Normal 15 3 3 4 3 2" xfId="6950"/>
    <cellStyle name="Normal 15 3 3 4 4" xfId="6951"/>
    <cellStyle name="Normal 15 3 3 5" xfId="6952"/>
    <cellStyle name="Normal 15 3 3 5 2" xfId="6953"/>
    <cellStyle name="Normal 15 3 3 5 2 2" xfId="6954"/>
    <cellStyle name="Normal 15 3 3 5 3" xfId="6955"/>
    <cellStyle name="Normal 15 3 3 6" xfId="6956"/>
    <cellStyle name="Normal 15 3 3 6 2" xfId="6957"/>
    <cellStyle name="Normal 15 3 3 7" xfId="6958"/>
    <cellStyle name="Normal 15 3 4" xfId="6959"/>
    <cellStyle name="Normal 15 3 4 2" xfId="6960"/>
    <cellStyle name="Normal 15 3 4 2 2" xfId="6961"/>
    <cellStyle name="Normal 15 3 4 2 2 2" xfId="6962"/>
    <cellStyle name="Normal 15 3 4 2 2 2 2" xfId="6963"/>
    <cellStyle name="Normal 15 3 4 2 2 2 2 2" xfId="6964"/>
    <cellStyle name="Normal 15 3 4 2 2 2 3" xfId="6965"/>
    <cellStyle name="Normal 15 3 4 2 2 3" xfId="6966"/>
    <cellStyle name="Normal 15 3 4 2 2 3 2" xfId="6967"/>
    <cellStyle name="Normal 15 3 4 2 2 4" xfId="6968"/>
    <cellStyle name="Normal 15 3 4 2 3" xfId="6969"/>
    <cellStyle name="Normal 15 3 4 2 3 2" xfId="6970"/>
    <cellStyle name="Normal 15 3 4 2 3 2 2" xfId="6971"/>
    <cellStyle name="Normal 15 3 4 2 3 3" xfId="6972"/>
    <cellStyle name="Normal 15 3 4 2 4" xfId="6973"/>
    <cellStyle name="Normal 15 3 4 2 4 2" xfId="6974"/>
    <cellStyle name="Normal 15 3 4 2 5" xfId="6975"/>
    <cellStyle name="Normal 15 3 4 3" xfId="6976"/>
    <cellStyle name="Normal 15 3 4 3 2" xfId="6977"/>
    <cellStyle name="Normal 15 3 4 3 2 2" xfId="6978"/>
    <cellStyle name="Normal 15 3 4 3 2 2 2" xfId="6979"/>
    <cellStyle name="Normal 15 3 4 3 2 3" xfId="6980"/>
    <cellStyle name="Normal 15 3 4 3 3" xfId="6981"/>
    <cellStyle name="Normal 15 3 4 3 3 2" xfId="6982"/>
    <cellStyle name="Normal 15 3 4 3 4" xfId="6983"/>
    <cellStyle name="Normal 15 3 4 4" xfId="6984"/>
    <cellStyle name="Normal 15 3 4 4 2" xfId="6985"/>
    <cellStyle name="Normal 15 3 4 4 2 2" xfId="6986"/>
    <cellStyle name="Normal 15 3 4 4 3" xfId="6987"/>
    <cellStyle name="Normal 15 3 4 5" xfId="6988"/>
    <cellStyle name="Normal 15 3 4 5 2" xfId="6989"/>
    <cellStyle name="Normal 15 3 4 6" xfId="6990"/>
    <cellStyle name="Normal 15 3 5" xfId="6991"/>
    <cellStyle name="Normal 15 3 5 2" xfId="6992"/>
    <cellStyle name="Normal 15 3 5 2 2" xfId="6993"/>
    <cellStyle name="Normal 15 3 5 2 2 2" xfId="6994"/>
    <cellStyle name="Normal 15 3 5 2 2 2 2" xfId="6995"/>
    <cellStyle name="Normal 15 3 5 2 2 3" xfId="6996"/>
    <cellStyle name="Normal 15 3 5 2 3" xfId="6997"/>
    <cellStyle name="Normal 15 3 5 2 3 2" xfId="6998"/>
    <cellStyle name="Normal 15 3 5 2 4" xfId="6999"/>
    <cellStyle name="Normal 15 3 5 3" xfId="7000"/>
    <cellStyle name="Normal 15 3 5 3 2" xfId="7001"/>
    <cellStyle name="Normal 15 3 5 3 2 2" xfId="7002"/>
    <cellStyle name="Normal 15 3 5 3 3" xfId="7003"/>
    <cellStyle name="Normal 15 3 5 4" xfId="7004"/>
    <cellStyle name="Normal 15 3 5 4 2" xfId="7005"/>
    <cellStyle name="Normal 15 3 5 5" xfId="7006"/>
    <cellStyle name="Normal 15 3 6" xfId="7007"/>
    <cellStyle name="Normal 15 3 6 2" xfId="7008"/>
    <cellStyle name="Normal 15 3 6 2 2" xfId="7009"/>
    <cellStyle name="Normal 15 3 6 2 2 2" xfId="7010"/>
    <cellStyle name="Normal 15 3 6 2 3" xfId="7011"/>
    <cellStyle name="Normal 15 3 6 3" xfId="7012"/>
    <cellStyle name="Normal 15 3 6 3 2" xfId="7013"/>
    <cellStyle name="Normal 15 3 6 4" xfId="7014"/>
    <cellStyle name="Normal 15 3 7" xfId="7015"/>
    <cellStyle name="Normal 15 3 7 2" xfId="7016"/>
    <cellStyle name="Normal 15 3 7 2 2" xfId="7017"/>
    <cellStyle name="Normal 15 3 7 3" xfId="7018"/>
    <cellStyle name="Normal 15 3 8" xfId="7019"/>
    <cellStyle name="Normal 15 3 8 2" xfId="7020"/>
    <cellStyle name="Normal 15 3 9" xfId="7021"/>
    <cellStyle name="Normal 15 4" xfId="7022"/>
    <cellStyle name="Normal 15 4 2" xfId="7023"/>
    <cellStyle name="Normal 15 4 2 2" xfId="7024"/>
    <cellStyle name="Normal 15 4 2 2 2" xfId="7025"/>
    <cellStyle name="Normal 15 4 2 2 2 2" xfId="7026"/>
    <cellStyle name="Normal 15 4 2 2 2 2 2" xfId="7027"/>
    <cellStyle name="Normal 15 4 2 2 2 2 2 2" xfId="7028"/>
    <cellStyle name="Normal 15 4 2 2 2 2 2 2 2" xfId="7029"/>
    <cellStyle name="Normal 15 4 2 2 2 2 2 3" xfId="7030"/>
    <cellStyle name="Normal 15 4 2 2 2 2 3" xfId="7031"/>
    <cellStyle name="Normal 15 4 2 2 2 2 3 2" xfId="7032"/>
    <cellStyle name="Normal 15 4 2 2 2 2 4" xfId="7033"/>
    <cellStyle name="Normal 15 4 2 2 2 3" xfId="7034"/>
    <cellStyle name="Normal 15 4 2 2 2 3 2" xfId="7035"/>
    <cellStyle name="Normal 15 4 2 2 2 3 2 2" xfId="7036"/>
    <cellStyle name="Normal 15 4 2 2 2 3 3" xfId="7037"/>
    <cellStyle name="Normal 15 4 2 2 2 4" xfId="7038"/>
    <cellStyle name="Normal 15 4 2 2 2 4 2" xfId="7039"/>
    <cellStyle name="Normal 15 4 2 2 2 5" xfId="7040"/>
    <cellStyle name="Normal 15 4 2 2 3" xfId="7041"/>
    <cellStyle name="Normal 15 4 2 2 3 2" xfId="7042"/>
    <cellStyle name="Normal 15 4 2 2 3 2 2" xfId="7043"/>
    <cellStyle name="Normal 15 4 2 2 3 2 2 2" xfId="7044"/>
    <cellStyle name="Normal 15 4 2 2 3 2 3" xfId="7045"/>
    <cellStyle name="Normal 15 4 2 2 3 3" xfId="7046"/>
    <cellStyle name="Normal 15 4 2 2 3 3 2" xfId="7047"/>
    <cellStyle name="Normal 15 4 2 2 3 4" xfId="7048"/>
    <cellStyle name="Normal 15 4 2 2 4" xfId="7049"/>
    <cellStyle name="Normal 15 4 2 2 4 2" xfId="7050"/>
    <cellStyle name="Normal 15 4 2 2 4 2 2" xfId="7051"/>
    <cellStyle name="Normal 15 4 2 2 4 3" xfId="7052"/>
    <cellStyle name="Normal 15 4 2 2 5" xfId="7053"/>
    <cellStyle name="Normal 15 4 2 2 5 2" xfId="7054"/>
    <cellStyle name="Normal 15 4 2 2 6" xfId="7055"/>
    <cellStyle name="Normal 15 4 2 3" xfId="7056"/>
    <cellStyle name="Normal 15 4 2 3 2" xfId="7057"/>
    <cellStyle name="Normal 15 4 2 3 2 2" xfId="7058"/>
    <cellStyle name="Normal 15 4 2 3 2 2 2" xfId="7059"/>
    <cellStyle name="Normal 15 4 2 3 2 2 2 2" xfId="7060"/>
    <cellStyle name="Normal 15 4 2 3 2 2 3" xfId="7061"/>
    <cellStyle name="Normal 15 4 2 3 2 3" xfId="7062"/>
    <cellStyle name="Normal 15 4 2 3 2 3 2" xfId="7063"/>
    <cellStyle name="Normal 15 4 2 3 2 4" xfId="7064"/>
    <cellStyle name="Normal 15 4 2 3 3" xfId="7065"/>
    <cellStyle name="Normal 15 4 2 3 3 2" xfId="7066"/>
    <cellStyle name="Normal 15 4 2 3 3 2 2" xfId="7067"/>
    <cellStyle name="Normal 15 4 2 3 3 3" xfId="7068"/>
    <cellStyle name="Normal 15 4 2 3 4" xfId="7069"/>
    <cellStyle name="Normal 15 4 2 3 4 2" xfId="7070"/>
    <cellStyle name="Normal 15 4 2 3 5" xfId="7071"/>
    <cellStyle name="Normal 15 4 2 4" xfId="7072"/>
    <cellStyle name="Normal 15 4 2 4 2" xfId="7073"/>
    <cellStyle name="Normal 15 4 2 4 2 2" xfId="7074"/>
    <cellStyle name="Normal 15 4 2 4 2 2 2" xfId="7075"/>
    <cellStyle name="Normal 15 4 2 4 2 3" xfId="7076"/>
    <cellStyle name="Normal 15 4 2 4 3" xfId="7077"/>
    <cellStyle name="Normal 15 4 2 4 3 2" xfId="7078"/>
    <cellStyle name="Normal 15 4 2 4 4" xfId="7079"/>
    <cellStyle name="Normal 15 4 2 5" xfId="7080"/>
    <cellStyle name="Normal 15 4 2 5 2" xfId="7081"/>
    <cellStyle name="Normal 15 4 2 5 2 2" xfId="7082"/>
    <cellStyle name="Normal 15 4 2 5 3" xfId="7083"/>
    <cellStyle name="Normal 15 4 2 6" xfId="7084"/>
    <cellStyle name="Normal 15 4 2 6 2" xfId="7085"/>
    <cellStyle name="Normal 15 4 2 7" xfId="7086"/>
    <cellStyle name="Normal 15 4 3" xfId="7087"/>
    <cellStyle name="Normal 15 4 3 2" xfId="7088"/>
    <cellStyle name="Normal 15 4 3 2 2" xfId="7089"/>
    <cellStyle name="Normal 15 4 3 2 2 2" xfId="7090"/>
    <cellStyle name="Normal 15 4 3 2 2 2 2" xfId="7091"/>
    <cellStyle name="Normal 15 4 3 2 2 2 2 2" xfId="7092"/>
    <cellStyle name="Normal 15 4 3 2 2 2 3" xfId="7093"/>
    <cellStyle name="Normal 15 4 3 2 2 3" xfId="7094"/>
    <cellStyle name="Normal 15 4 3 2 2 3 2" xfId="7095"/>
    <cellStyle name="Normal 15 4 3 2 2 4" xfId="7096"/>
    <cellStyle name="Normal 15 4 3 2 3" xfId="7097"/>
    <cellStyle name="Normal 15 4 3 2 3 2" xfId="7098"/>
    <cellStyle name="Normal 15 4 3 2 3 2 2" xfId="7099"/>
    <cellStyle name="Normal 15 4 3 2 3 3" xfId="7100"/>
    <cellStyle name="Normal 15 4 3 2 4" xfId="7101"/>
    <cellStyle name="Normal 15 4 3 2 4 2" xfId="7102"/>
    <cellStyle name="Normal 15 4 3 2 5" xfId="7103"/>
    <cellStyle name="Normal 15 4 3 3" xfId="7104"/>
    <cellStyle name="Normal 15 4 3 3 2" xfId="7105"/>
    <cellStyle name="Normal 15 4 3 3 2 2" xfId="7106"/>
    <cellStyle name="Normal 15 4 3 3 2 2 2" xfId="7107"/>
    <cellStyle name="Normal 15 4 3 3 2 3" xfId="7108"/>
    <cellStyle name="Normal 15 4 3 3 3" xfId="7109"/>
    <cellStyle name="Normal 15 4 3 3 3 2" xfId="7110"/>
    <cellStyle name="Normal 15 4 3 3 4" xfId="7111"/>
    <cellStyle name="Normal 15 4 3 4" xfId="7112"/>
    <cellStyle name="Normal 15 4 3 4 2" xfId="7113"/>
    <cellStyle name="Normal 15 4 3 4 2 2" xfId="7114"/>
    <cellStyle name="Normal 15 4 3 4 3" xfId="7115"/>
    <cellStyle name="Normal 15 4 3 5" xfId="7116"/>
    <cellStyle name="Normal 15 4 3 5 2" xfId="7117"/>
    <cellStyle name="Normal 15 4 3 6" xfId="7118"/>
    <cellStyle name="Normal 15 4 4" xfId="7119"/>
    <cellStyle name="Normal 15 4 4 2" xfId="7120"/>
    <cellStyle name="Normal 15 4 4 2 2" xfId="7121"/>
    <cellStyle name="Normal 15 4 4 2 2 2" xfId="7122"/>
    <cellStyle name="Normal 15 4 4 2 2 2 2" xfId="7123"/>
    <cellStyle name="Normal 15 4 4 2 2 3" xfId="7124"/>
    <cellStyle name="Normal 15 4 4 2 3" xfId="7125"/>
    <cellStyle name="Normal 15 4 4 2 3 2" xfId="7126"/>
    <cellStyle name="Normal 15 4 4 2 4" xfId="7127"/>
    <cellStyle name="Normal 15 4 4 3" xfId="7128"/>
    <cellStyle name="Normal 15 4 4 3 2" xfId="7129"/>
    <cellStyle name="Normal 15 4 4 3 2 2" xfId="7130"/>
    <cellStyle name="Normal 15 4 4 3 3" xfId="7131"/>
    <cellStyle name="Normal 15 4 4 4" xfId="7132"/>
    <cellStyle name="Normal 15 4 4 4 2" xfId="7133"/>
    <cellStyle name="Normal 15 4 4 5" xfId="7134"/>
    <cellStyle name="Normal 15 4 5" xfId="7135"/>
    <cellStyle name="Normal 15 4 5 2" xfId="7136"/>
    <cellStyle name="Normal 15 4 5 2 2" xfId="7137"/>
    <cellStyle name="Normal 15 4 5 2 2 2" xfId="7138"/>
    <cellStyle name="Normal 15 4 5 2 3" xfId="7139"/>
    <cellStyle name="Normal 15 4 5 3" xfId="7140"/>
    <cellStyle name="Normal 15 4 5 3 2" xfId="7141"/>
    <cellStyle name="Normal 15 4 5 4" xfId="7142"/>
    <cellStyle name="Normal 15 4 6" xfId="7143"/>
    <cellStyle name="Normal 15 4 6 2" xfId="7144"/>
    <cellStyle name="Normal 15 4 6 2 2" xfId="7145"/>
    <cellStyle name="Normal 15 4 6 3" xfId="7146"/>
    <cellStyle name="Normal 15 4 7" xfId="7147"/>
    <cellStyle name="Normal 15 4 7 2" xfId="7148"/>
    <cellStyle name="Normal 15 4 8" xfId="7149"/>
    <cellStyle name="Normal 15 5" xfId="7150"/>
    <cellStyle name="Normal 15 5 2" xfId="7151"/>
    <cellStyle name="Normal 15 5 2 2" xfId="7152"/>
    <cellStyle name="Normal 15 5 2 2 2" xfId="7153"/>
    <cellStyle name="Normal 15 5 2 2 2 2" xfId="7154"/>
    <cellStyle name="Normal 15 5 2 2 2 2 2" xfId="7155"/>
    <cellStyle name="Normal 15 5 2 2 2 2 2 2" xfId="7156"/>
    <cellStyle name="Normal 15 5 2 2 2 2 3" xfId="7157"/>
    <cellStyle name="Normal 15 5 2 2 2 3" xfId="7158"/>
    <cellStyle name="Normal 15 5 2 2 2 3 2" xfId="7159"/>
    <cellStyle name="Normal 15 5 2 2 2 4" xfId="7160"/>
    <cellStyle name="Normal 15 5 2 2 3" xfId="7161"/>
    <cellStyle name="Normal 15 5 2 2 3 2" xfId="7162"/>
    <cellStyle name="Normal 15 5 2 2 3 2 2" xfId="7163"/>
    <cellStyle name="Normal 15 5 2 2 3 3" xfId="7164"/>
    <cellStyle name="Normal 15 5 2 2 4" xfId="7165"/>
    <cellStyle name="Normal 15 5 2 2 4 2" xfId="7166"/>
    <cellStyle name="Normal 15 5 2 2 5" xfId="7167"/>
    <cellStyle name="Normal 15 5 2 3" xfId="7168"/>
    <cellStyle name="Normal 15 5 2 3 2" xfId="7169"/>
    <cellStyle name="Normal 15 5 2 3 2 2" xfId="7170"/>
    <cellStyle name="Normal 15 5 2 3 2 2 2" xfId="7171"/>
    <cellStyle name="Normal 15 5 2 3 2 3" xfId="7172"/>
    <cellStyle name="Normal 15 5 2 3 3" xfId="7173"/>
    <cellStyle name="Normal 15 5 2 3 3 2" xfId="7174"/>
    <cellStyle name="Normal 15 5 2 3 4" xfId="7175"/>
    <cellStyle name="Normal 15 5 2 4" xfId="7176"/>
    <cellStyle name="Normal 15 5 2 4 2" xfId="7177"/>
    <cellStyle name="Normal 15 5 2 4 2 2" xfId="7178"/>
    <cellStyle name="Normal 15 5 2 4 3" xfId="7179"/>
    <cellStyle name="Normal 15 5 2 5" xfId="7180"/>
    <cellStyle name="Normal 15 5 2 5 2" xfId="7181"/>
    <cellStyle name="Normal 15 5 2 6" xfId="7182"/>
    <cellStyle name="Normal 15 5 3" xfId="7183"/>
    <cellStyle name="Normal 15 5 3 2" xfId="7184"/>
    <cellStyle name="Normal 15 5 3 2 2" xfId="7185"/>
    <cellStyle name="Normal 15 5 3 2 2 2" xfId="7186"/>
    <cellStyle name="Normal 15 5 3 2 2 2 2" xfId="7187"/>
    <cellStyle name="Normal 15 5 3 2 2 3" xfId="7188"/>
    <cellStyle name="Normal 15 5 3 2 3" xfId="7189"/>
    <cellStyle name="Normal 15 5 3 2 3 2" xfId="7190"/>
    <cellStyle name="Normal 15 5 3 2 4" xfId="7191"/>
    <cellStyle name="Normal 15 5 3 3" xfId="7192"/>
    <cellStyle name="Normal 15 5 3 3 2" xfId="7193"/>
    <cellStyle name="Normal 15 5 3 3 2 2" xfId="7194"/>
    <cellStyle name="Normal 15 5 3 3 3" xfId="7195"/>
    <cellStyle name="Normal 15 5 3 4" xfId="7196"/>
    <cellStyle name="Normal 15 5 3 4 2" xfId="7197"/>
    <cellStyle name="Normal 15 5 3 5" xfId="7198"/>
    <cellStyle name="Normal 15 5 4" xfId="7199"/>
    <cellStyle name="Normal 15 5 4 2" xfId="7200"/>
    <cellStyle name="Normal 15 5 4 2 2" xfId="7201"/>
    <cellStyle name="Normal 15 5 4 2 2 2" xfId="7202"/>
    <cellStyle name="Normal 15 5 4 2 3" xfId="7203"/>
    <cellStyle name="Normal 15 5 4 3" xfId="7204"/>
    <cellStyle name="Normal 15 5 4 3 2" xfId="7205"/>
    <cellStyle name="Normal 15 5 4 4" xfId="7206"/>
    <cellStyle name="Normal 15 5 5" xfId="7207"/>
    <cellStyle name="Normal 15 5 5 2" xfId="7208"/>
    <cellStyle name="Normal 15 5 5 2 2" xfId="7209"/>
    <cellStyle name="Normal 15 5 5 3" xfId="7210"/>
    <cellStyle name="Normal 15 5 6" xfId="7211"/>
    <cellStyle name="Normal 15 5 6 2" xfId="7212"/>
    <cellStyle name="Normal 15 5 7" xfId="7213"/>
    <cellStyle name="Normal 15 6" xfId="7214"/>
    <cellStyle name="Normal 15 6 2" xfId="7215"/>
    <cellStyle name="Normal 15 6 2 2" xfId="7216"/>
    <cellStyle name="Normal 15 6 2 2 2" xfId="7217"/>
    <cellStyle name="Normal 15 6 2 2 2 2" xfId="7218"/>
    <cellStyle name="Normal 15 6 2 2 2 2 2" xfId="7219"/>
    <cellStyle name="Normal 15 6 2 2 2 3" xfId="7220"/>
    <cellStyle name="Normal 15 6 2 2 3" xfId="7221"/>
    <cellStyle name="Normal 15 6 2 2 3 2" xfId="7222"/>
    <cellStyle name="Normal 15 6 2 2 4" xfId="7223"/>
    <cellStyle name="Normal 15 6 2 3" xfId="7224"/>
    <cellStyle name="Normal 15 6 2 3 2" xfId="7225"/>
    <cellStyle name="Normal 15 6 2 3 2 2" xfId="7226"/>
    <cellStyle name="Normal 15 6 2 3 3" xfId="7227"/>
    <cellStyle name="Normal 15 6 2 4" xfId="7228"/>
    <cellStyle name="Normal 15 6 2 4 2" xfId="7229"/>
    <cellStyle name="Normal 15 6 2 5" xfId="7230"/>
    <cellStyle name="Normal 15 6 3" xfId="7231"/>
    <cellStyle name="Normal 15 6 3 2" xfId="7232"/>
    <cellStyle name="Normal 15 6 3 2 2" xfId="7233"/>
    <cellStyle name="Normal 15 6 3 2 2 2" xfId="7234"/>
    <cellStyle name="Normal 15 6 3 2 3" xfId="7235"/>
    <cellStyle name="Normal 15 6 3 3" xfId="7236"/>
    <cellStyle name="Normal 15 6 3 3 2" xfId="7237"/>
    <cellStyle name="Normal 15 6 3 4" xfId="7238"/>
    <cellStyle name="Normal 15 6 4" xfId="7239"/>
    <cellStyle name="Normal 15 6 4 2" xfId="7240"/>
    <cellStyle name="Normal 15 6 4 2 2" xfId="7241"/>
    <cellStyle name="Normal 15 6 4 3" xfId="7242"/>
    <cellStyle name="Normal 15 6 5" xfId="7243"/>
    <cellStyle name="Normal 15 6 5 2" xfId="7244"/>
    <cellStyle name="Normal 15 6 6" xfId="7245"/>
    <cellStyle name="Normal 15 7" xfId="7246"/>
    <cellStyle name="Normal 15 7 2" xfId="7247"/>
    <cellStyle name="Normal 15 7 2 2" xfId="7248"/>
    <cellStyle name="Normal 15 7 2 2 2" xfId="7249"/>
    <cellStyle name="Normal 15 7 2 2 2 2" xfId="7250"/>
    <cellStyle name="Normal 15 7 2 2 3" xfId="7251"/>
    <cellStyle name="Normal 15 7 2 3" xfId="7252"/>
    <cellStyle name="Normal 15 7 2 3 2" xfId="7253"/>
    <cellStyle name="Normal 15 7 2 4" xfId="7254"/>
    <cellStyle name="Normal 15 7 3" xfId="7255"/>
    <cellStyle name="Normal 15 7 3 2" xfId="7256"/>
    <cellStyle name="Normal 15 7 3 2 2" xfId="7257"/>
    <cellStyle name="Normal 15 7 3 3" xfId="7258"/>
    <cellStyle name="Normal 15 7 4" xfId="7259"/>
    <cellStyle name="Normal 15 7 4 2" xfId="7260"/>
    <cellStyle name="Normal 15 7 5" xfId="7261"/>
    <cellStyle name="Normal 15 8" xfId="7262"/>
    <cellStyle name="Normal 15 8 2" xfId="7263"/>
    <cellStyle name="Normal 15 8 2 2" xfId="7264"/>
    <cellStyle name="Normal 15 8 2 2 2" xfId="7265"/>
    <cellStyle name="Normal 15 8 2 3" xfId="7266"/>
    <cellStyle name="Normal 15 8 3" xfId="7267"/>
    <cellStyle name="Normal 15 8 3 2" xfId="7268"/>
    <cellStyle name="Normal 15 8 4" xfId="7269"/>
    <cellStyle name="Normal 15 9" xfId="7270"/>
    <cellStyle name="Normal 15 9 2" xfId="7271"/>
    <cellStyle name="Normal 15 9 2 2" xfId="7272"/>
    <cellStyle name="Normal 15 9 3" xfId="7273"/>
    <cellStyle name="Normal 16" xfId="7274"/>
    <cellStyle name="Normal 17" xfId="7275"/>
    <cellStyle name="Normal 17 10" xfId="7276"/>
    <cellStyle name="Normal 17 2" xfId="7277"/>
    <cellStyle name="Normal 17 2 2" xfId="7278"/>
    <cellStyle name="Normal 17 2 2 2" xfId="7279"/>
    <cellStyle name="Normal 17 2 2 2 2" xfId="7280"/>
    <cellStyle name="Normal 17 2 2 2 2 2" xfId="7281"/>
    <cellStyle name="Normal 17 2 2 2 2 2 2" xfId="7282"/>
    <cellStyle name="Normal 17 2 2 2 2 2 2 2" xfId="7283"/>
    <cellStyle name="Normal 17 2 2 2 2 2 2 2 2" xfId="7284"/>
    <cellStyle name="Normal 17 2 2 2 2 2 2 2 2 2" xfId="7285"/>
    <cellStyle name="Normal 17 2 2 2 2 2 2 2 3" xfId="7286"/>
    <cellStyle name="Normal 17 2 2 2 2 2 2 3" xfId="7287"/>
    <cellStyle name="Normal 17 2 2 2 2 2 2 3 2" xfId="7288"/>
    <cellStyle name="Normal 17 2 2 2 2 2 2 4" xfId="7289"/>
    <cellStyle name="Normal 17 2 2 2 2 2 3" xfId="7290"/>
    <cellStyle name="Normal 17 2 2 2 2 2 3 2" xfId="7291"/>
    <cellStyle name="Normal 17 2 2 2 2 2 3 2 2" xfId="7292"/>
    <cellStyle name="Normal 17 2 2 2 2 2 3 3" xfId="7293"/>
    <cellStyle name="Normal 17 2 2 2 2 2 4" xfId="7294"/>
    <cellStyle name="Normal 17 2 2 2 2 2 4 2" xfId="7295"/>
    <cellStyle name="Normal 17 2 2 2 2 2 5" xfId="7296"/>
    <cellStyle name="Normal 17 2 2 2 2 3" xfId="7297"/>
    <cellStyle name="Normal 17 2 2 2 2 3 2" xfId="7298"/>
    <cellStyle name="Normal 17 2 2 2 2 3 2 2" xfId="7299"/>
    <cellStyle name="Normal 17 2 2 2 2 3 2 2 2" xfId="7300"/>
    <cellStyle name="Normal 17 2 2 2 2 3 2 3" xfId="7301"/>
    <cellStyle name="Normal 17 2 2 2 2 3 3" xfId="7302"/>
    <cellStyle name="Normal 17 2 2 2 2 3 3 2" xfId="7303"/>
    <cellStyle name="Normal 17 2 2 2 2 3 4" xfId="7304"/>
    <cellStyle name="Normal 17 2 2 2 2 4" xfId="7305"/>
    <cellStyle name="Normal 17 2 2 2 2 4 2" xfId="7306"/>
    <cellStyle name="Normal 17 2 2 2 2 4 2 2" xfId="7307"/>
    <cellStyle name="Normal 17 2 2 2 2 4 3" xfId="7308"/>
    <cellStyle name="Normal 17 2 2 2 2 5" xfId="7309"/>
    <cellStyle name="Normal 17 2 2 2 2 5 2" xfId="7310"/>
    <cellStyle name="Normal 17 2 2 2 2 6" xfId="7311"/>
    <cellStyle name="Normal 17 2 2 2 3" xfId="7312"/>
    <cellStyle name="Normal 17 2 2 2 3 2" xfId="7313"/>
    <cellStyle name="Normal 17 2 2 2 3 2 2" xfId="7314"/>
    <cellStyle name="Normal 17 2 2 2 3 2 2 2" xfId="7315"/>
    <cellStyle name="Normal 17 2 2 2 3 2 2 2 2" xfId="7316"/>
    <cellStyle name="Normal 17 2 2 2 3 2 2 3" xfId="7317"/>
    <cellStyle name="Normal 17 2 2 2 3 2 3" xfId="7318"/>
    <cellStyle name="Normal 17 2 2 2 3 2 3 2" xfId="7319"/>
    <cellStyle name="Normal 17 2 2 2 3 2 4" xfId="7320"/>
    <cellStyle name="Normal 17 2 2 2 3 3" xfId="7321"/>
    <cellStyle name="Normal 17 2 2 2 3 3 2" xfId="7322"/>
    <cellStyle name="Normal 17 2 2 2 3 3 2 2" xfId="7323"/>
    <cellStyle name="Normal 17 2 2 2 3 3 3" xfId="7324"/>
    <cellStyle name="Normal 17 2 2 2 3 4" xfId="7325"/>
    <cellStyle name="Normal 17 2 2 2 3 4 2" xfId="7326"/>
    <cellStyle name="Normal 17 2 2 2 3 5" xfId="7327"/>
    <cellStyle name="Normal 17 2 2 2 4" xfId="7328"/>
    <cellStyle name="Normal 17 2 2 2 4 2" xfId="7329"/>
    <cellStyle name="Normal 17 2 2 2 4 2 2" xfId="7330"/>
    <cellStyle name="Normal 17 2 2 2 4 2 2 2" xfId="7331"/>
    <cellStyle name="Normal 17 2 2 2 4 2 3" xfId="7332"/>
    <cellStyle name="Normal 17 2 2 2 4 3" xfId="7333"/>
    <cellStyle name="Normal 17 2 2 2 4 3 2" xfId="7334"/>
    <cellStyle name="Normal 17 2 2 2 4 4" xfId="7335"/>
    <cellStyle name="Normal 17 2 2 2 5" xfId="7336"/>
    <cellStyle name="Normal 17 2 2 2 5 2" xfId="7337"/>
    <cellStyle name="Normal 17 2 2 2 5 2 2" xfId="7338"/>
    <cellStyle name="Normal 17 2 2 2 5 3" xfId="7339"/>
    <cellStyle name="Normal 17 2 2 2 6" xfId="7340"/>
    <cellStyle name="Normal 17 2 2 2 6 2" xfId="7341"/>
    <cellStyle name="Normal 17 2 2 2 7" xfId="7342"/>
    <cellStyle name="Normal 17 2 2 3" xfId="7343"/>
    <cellStyle name="Normal 17 2 2 3 2" xfId="7344"/>
    <cellStyle name="Normal 17 2 2 3 2 2" xfId="7345"/>
    <cellStyle name="Normal 17 2 2 3 2 2 2" xfId="7346"/>
    <cellStyle name="Normal 17 2 2 3 2 2 2 2" xfId="7347"/>
    <cellStyle name="Normal 17 2 2 3 2 2 2 2 2" xfId="7348"/>
    <cellStyle name="Normal 17 2 2 3 2 2 2 3" xfId="7349"/>
    <cellStyle name="Normal 17 2 2 3 2 2 3" xfId="7350"/>
    <cellStyle name="Normal 17 2 2 3 2 2 3 2" xfId="7351"/>
    <cellStyle name="Normal 17 2 2 3 2 2 4" xfId="7352"/>
    <cellStyle name="Normal 17 2 2 3 2 3" xfId="7353"/>
    <cellStyle name="Normal 17 2 2 3 2 3 2" xfId="7354"/>
    <cellStyle name="Normal 17 2 2 3 2 3 2 2" xfId="7355"/>
    <cellStyle name="Normal 17 2 2 3 2 3 3" xfId="7356"/>
    <cellStyle name="Normal 17 2 2 3 2 4" xfId="7357"/>
    <cellStyle name="Normal 17 2 2 3 2 4 2" xfId="7358"/>
    <cellStyle name="Normal 17 2 2 3 2 5" xfId="7359"/>
    <cellStyle name="Normal 17 2 2 3 3" xfId="7360"/>
    <cellStyle name="Normal 17 2 2 3 3 2" xfId="7361"/>
    <cellStyle name="Normal 17 2 2 3 3 2 2" xfId="7362"/>
    <cellStyle name="Normal 17 2 2 3 3 2 2 2" xfId="7363"/>
    <cellStyle name="Normal 17 2 2 3 3 2 3" xfId="7364"/>
    <cellStyle name="Normal 17 2 2 3 3 3" xfId="7365"/>
    <cellStyle name="Normal 17 2 2 3 3 3 2" xfId="7366"/>
    <cellStyle name="Normal 17 2 2 3 3 4" xfId="7367"/>
    <cellStyle name="Normal 17 2 2 3 4" xfId="7368"/>
    <cellStyle name="Normal 17 2 2 3 4 2" xfId="7369"/>
    <cellStyle name="Normal 17 2 2 3 4 2 2" xfId="7370"/>
    <cellStyle name="Normal 17 2 2 3 4 3" xfId="7371"/>
    <cellStyle name="Normal 17 2 2 3 5" xfId="7372"/>
    <cellStyle name="Normal 17 2 2 3 5 2" xfId="7373"/>
    <cellStyle name="Normal 17 2 2 3 6" xfId="7374"/>
    <cellStyle name="Normal 17 2 2 4" xfId="7375"/>
    <cellStyle name="Normal 17 2 2 4 2" xfId="7376"/>
    <cellStyle name="Normal 17 2 2 4 2 2" xfId="7377"/>
    <cellStyle name="Normal 17 2 2 4 2 2 2" xfId="7378"/>
    <cellStyle name="Normal 17 2 2 4 2 2 2 2" xfId="7379"/>
    <cellStyle name="Normal 17 2 2 4 2 2 3" xfId="7380"/>
    <cellStyle name="Normal 17 2 2 4 2 3" xfId="7381"/>
    <cellStyle name="Normal 17 2 2 4 2 3 2" xfId="7382"/>
    <cellStyle name="Normal 17 2 2 4 2 4" xfId="7383"/>
    <cellStyle name="Normal 17 2 2 4 3" xfId="7384"/>
    <cellStyle name="Normal 17 2 2 4 3 2" xfId="7385"/>
    <cellStyle name="Normal 17 2 2 4 3 2 2" xfId="7386"/>
    <cellStyle name="Normal 17 2 2 4 3 3" xfId="7387"/>
    <cellStyle name="Normal 17 2 2 4 4" xfId="7388"/>
    <cellStyle name="Normal 17 2 2 4 4 2" xfId="7389"/>
    <cellStyle name="Normal 17 2 2 4 5" xfId="7390"/>
    <cellStyle name="Normal 17 2 2 5" xfId="7391"/>
    <cellStyle name="Normal 17 2 2 5 2" xfId="7392"/>
    <cellStyle name="Normal 17 2 2 5 2 2" xfId="7393"/>
    <cellStyle name="Normal 17 2 2 5 2 2 2" xfId="7394"/>
    <cellStyle name="Normal 17 2 2 5 2 3" xfId="7395"/>
    <cellStyle name="Normal 17 2 2 5 3" xfId="7396"/>
    <cellStyle name="Normal 17 2 2 5 3 2" xfId="7397"/>
    <cellStyle name="Normal 17 2 2 5 4" xfId="7398"/>
    <cellStyle name="Normal 17 2 2 6" xfId="7399"/>
    <cellStyle name="Normal 17 2 2 6 2" xfId="7400"/>
    <cellStyle name="Normal 17 2 2 6 2 2" xfId="7401"/>
    <cellStyle name="Normal 17 2 2 6 3" xfId="7402"/>
    <cellStyle name="Normal 17 2 2 7" xfId="7403"/>
    <cellStyle name="Normal 17 2 2 7 2" xfId="7404"/>
    <cellStyle name="Normal 17 2 2 8" xfId="7405"/>
    <cellStyle name="Normal 17 2 3" xfId="7406"/>
    <cellStyle name="Normal 17 2 3 2" xfId="7407"/>
    <cellStyle name="Normal 17 2 3 2 2" xfId="7408"/>
    <cellStyle name="Normal 17 2 3 2 2 2" xfId="7409"/>
    <cellStyle name="Normal 17 2 3 2 2 2 2" xfId="7410"/>
    <cellStyle name="Normal 17 2 3 2 2 2 2 2" xfId="7411"/>
    <cellStyle name="Normal 17 2 3 2 2 2 2 2 2" xfId="7412"/>
    <cellStyle name="Normal 17 2 3 2 2 2 2 3" xfId="7413"/>
    <cellStyle name="Normal 17 2 3 2 2 2 3" xfId="7414"/>
    <cellStyle name="Normal 17 2 3 2 2 2 3 2" xfId="7415"/>
    <cellStyle name="Normal 17 2 3 2 2 2 4" xfId="7416"/>
    <cellStyle name="Normal 17 2 3 2 2 3" xfId="7417"/>
    <cellStyle name="Normal 17 2 3 2 2 3 2" xfId="7418"/>
    <cellStyle name="Normal 17 2 3 2 2 3 2 2" xfId="7419"/>
    <cellStyle name="Normal 17 2 3 2 2 3 3" xfId="7420"/>
    <cellStyle name="Normal 17 2 3 2 2 4" xfId="7421"/>
    <cellStyle name="Normal 17 2 3 2 2 4 2" xfId="7422"/>
    <cellStyle name="Normal 17 2 3 2 2 5" xfId="7423"/>
    <cellStyle name="Normal 17 2 3 2 3" xfId="7424"/>
    <cellStyle name="Normal 17 2 3 2 3 2" xfId="7425"/>
    <cellStyle name="Normal 17 2 3 2 3 2 2" xfId="7426"/>
    <cellStyle name="Normal 17 2 3 2 3 2 2 2" xfId="7427"/>
    <cellStyle name="Normal 17 2 3 2 3 2 3" xfId="7428"/>
    <cellStyle name="Normal 17 2 3 2 3 3" xfId="7429"/>
    <cellStyle name="Normal 17 2 3 2 3 3 2" xfId="7430"/>
    <cellStyle name="Normal 17 2 3 2 3 4" xfId="7431"/>
    <cellStyle name="Normal 17 2 3 2 4" xfId="7432"/>
    <cellStyle name="Normal 17 2 3 2 4 2" xfId="7433"/>
    <cellStyle name="Normal 17 2 3 2 4 2 2" xfId="7434"/>
    <cellStyle name="Normal 17 2 3 2 4 3" xfId="7435"/>
    <cellStyle name="Normal 17 2 3 2 5" xfId="7436"/>
    <cellStyle name="Normal 17 2 3 2 5 2" xfId="7437"/>
    <cellStyle name="Normal 17 2 3 2 6" xfId="7438"/>
    <cellStyle name="Normal 17 2 3 3" xfId="7439"/>
    <cellStyle name="Normal 17 2 3 3 2" xfId="7440"/>
    <cellStyle name="Normal 17 2 3 3 2 2" xfId="7441"/>
    <cellStyle name="Normal 17 2 3 3 2 2 2" xfId="7442"/>
    <cellStyle name="Normal 17 2 3 3 2 2 2 2" xfId="7443"/>
    <cellStyle name="Normal 17 2 3 3 2 2 3" xfId="7444"/>
    <cellStyle name="Normal 17 2 3 3 2 3" xfId="7445"/>
    <cellStyle name="Normal 17 2 3 3 2 3 2" xfId="7446"/>
    <cellStyle name="Normal 17 2 3 3 2 4" xfId="7447"/>
    <cellStyle name="Normal 17 2 3 3 3" xfId="7448"/>
    <cellStyle name="Normal 17 2 3 3 3 2" xfId="7449"/>
    <cellStyle name="Normal 17 2 3 3 3 2 2" xfId="7450"/>
    <cellStyle name="Normal 17 2 3 3 3 3" xfId="7451"/>
    <cellStyle name="Normal 17 2 3 3 4" xfId="7452"/>
    <cellStyle name="Normal 17 2 3 3 4 2" xfId="7453"/>
    <cellStyle name="Normal 17 2 3 3 5" xfId="7454"/>
    <cellStyle name="Normal 17 2 3 4" xfId="7455"/>
    <cellStyle name="Normal 17 2 3 4 2" xfId="7456"/>
    <cellStyle name="Normal 17 2 3 4 2 2" xfId="7457"/>
    <cellStyle name="Normal 17 2 3 4 2 2 2" xfId="7458"/>
    <cellStyle name="Normal 17 2 3 4 2 3" xfId="7459"/>
    <cellStyle name="Normal 17 2 3 4 3" xfId="7460"/>
    <cellStyle name="Normal 17 2 3 4 3 2" xfId="7461"/>
    <cellStyle name="Normal 17 2 3 4 4" xfId="7462"/>
    <cellStyle name="Normal 17 2 3 5" xfId="7463"/>
    <cellStyle name="Normal 17 2 3 5 2" xfId="7464"/>
    <cellStyle name="Normal 17 2 3 5 2 2" xfId="7465"/>
    <cellStyle name="Normal 17 2 3 5 3" xfId="7466"/>
    <cellStyle name="Normal 17 2 3 6" xfId="7467"/>
    <cellStyle name="Normal 17 2 3 6 2" xfId="7468"/>
    <cellStyle name="Normal 17 2 3 7" xfId="7469"/>
    <cellStyle name="Normal 17 2 4" xfId="7470"/>
    <cellStyle name="Normal 17 2 4 2" xfId="7471"/>
    <cellStyle name="Normal 17 2 4 2 2" xfId="7472"/>
    <cellStyle name="Normal 17 2 4 2 2 2" xfId="7473"/>
    <cellStyle name="Normal 17 2 4 2 2 2 2" xfId="7474"/>
    <cellStyle name="Normal 17 2 4 2 2 2 2 2" xfId="7475"/>
    <cellStyle name="Normal 17 2 4 2 2 2 3" xfId="7476"/>
    <cellStyle name="Normal 17 2 4 2 2 3" xfId="7477"/>
    <cellStyle name="Normal 17 2 4 2 2 3 2" xfId="7478"/>
    <cellStyle name="Normal 17 2 4 2 2 4" xfId="7479"/>
    <cellStyle name="Normal 17 2 4 2 3" xfId="7480"/>
    <cellStyle name="Normal 17 2 4 2 3 2" xfId="7481"/>
    <cellStyle name="Normal 17 2 4 2 3 2 2" xfId="7482"/>
    <cellStyle name="Normal 17 2 4 2 3 3" xfId="7483"/>
    <cellStyle name="Normal 17 2 4 2 4" xfId="7484"/>
    <cellStyle name="Normal 17 2 4 2 4 2" xfId="7485"/>
    <cellStyle name="Normal 17 2 4 2 5" xfId="7486"/>
    <cellStyle name="Normal 17 2 4 3" xfId="7487"/>
    <cellStyle name="Normal 17 2 4 3 2" xfId="7488"/>
    <cellStyle name="Normal 17 2 4 3 2 2" xfId="7489"/>
    <cellStyle name="Normal 17 2 4 3 2 2 2" xfId="7490"/>
    <cellStyle name="Normal 17 2 4 3 2 3" xfId="7491"/>
    <cellStyle name="Normal 17 2 4 3 3" xfId="7492"/>
    <cellStyle name="Normal 17 2 4 3 3 2" xfId="7493"/>
    <cellStyle name="Normal 17 2 4 3 4" xfId="7494"/>
    <cellStyle name="Normal 17 2 4 4" xfId="7495"/>
    <cellStyle name="Normal 17 2 4 4 2" xfId="7496"/>
    <cellStyle name="Normal 17 2 4 4 2 2" xfId="7497"/>
    <cellStyle name="Normal 17 2 4 4 3" xfId="7498"/>
    <cellStyle name="Normal 17 2 4 5" xfId="7499"/>
    <cellStyle name="Normal 17 2 4 5 2" xfId="7500"/>
    <cellStyle name="Normal 17 2 4 6" xfId="7501"/>
    <cellStyle name="Normal 17 2 5" xfId="7502"/>
    <cellStyle name="Normal 17 2 5 2" xfId="7503"/>
    <cellStyle name="Normal 17 2 5 2 2" xfId="7504"/>
    <cellStyle name="Normal 17 2 5 2 2 2" xfId="7505"/>
    <cellStyle name="Normal 17 2 5 2 2 2 2" xfId="7506"/>
    <cellStyle name="Normal 17 2 5 2 2 3" xfId="7507"/>
    <cellStyle name="Normal 17 2 5 2 3" xfId="7508"/>
    <cellStyle name="Normal 17 2 5 2 3 2" xfId="7509"/>
    <cellStyle name="Normal 17 2 5 2 4" xfId="7510"/>
    <cellStyle name="Normal 17 2 5 3" xfId="7511"/>
    <cellStyle name="Normal 17 2 5 3 2" xfId="7512"/>
    <cellStyle name="Normal 17 2 5 3 2 2" xfId="7513"/>
    <cellStyle name="Normal 17 2 5 3 3" xfId="7514"/>
    <cellStyle name="Normal 17 2 5 4" xfId="7515"/>
    <cellStyle name="Normal 17 2 5 4 2" xfId="7516"/>
    <cellStyle name="Normal 17 2 5 5" xfId="7517"/>
    <cellStyle name="Normal 17 2 6" xfId="7518"/>
    <cellStyle name="Normal 17 2 6 2" xfId="7519"/>
    <cellStyle name="Normal 17 2 6 2 2" xfId="7520"/>
    <cellStyle name="Normal 17 2 6 2 2 2" xfId="7521"/>
    <cellStyle name="Normal 17 2 6 2 3" xfId="7522"/>
    <cellStyle name="Normal 17 2 6 3" xfId="7523"/>
    <cellStyle name="Normal 17 2 6 3 2" xfId="7524"/>
    <cellStyle name="Normal 17 2 6 4" xfId="7525"/>
    <cellStyle name="Normal 17 2 7" xfId="7526"/>
    <cellStyle name="Normal 17 2 7 2" xfId="7527"/>
    <cellStyle name="Normal 17 2 7 2 2" xfId="7528"/>
    <cellStyle name="Normal 17 2 7 3" xfId="7529"/>
    <cellStyle name="Normal 17 2 8" xfId="7530"/>
    <cellStyle name="Normal 17 2 8 2" xfId="7531"/>
    <cellStyle name="Normal 17 2 9" xfId="7532"/>
    <cellStyle name="Normal 17 3" xfId="7533"/>
    <cellStyle name="Normal 17 3 2" xfId="7534"/>
    <cellStyle name="Normal 17 3 2 2" xfId="7535"/>
    <cellStyle name="Normal 17 3 2 2 2" xfId="7536"/>
    <cellStyle name="Normal 17 3 2 2 2 2" xfId="7537"/>
    <cellStyle name="Normal 17 3 2 2 2 2 2" xfId="7538"/>
    <cellStyle name="Normal 17 3 2 2 2 2 2 2" xfId="7539"/>
    <cellStyle name="Normal 17 3 2 2 2 2 2 2 2" xfId="7540"/>
    <cellStyle name="Normal 17 3 2 2 2 2 2 3" xfId="7541"/>
    <cellStyle name="Normal 17 3 2 2 2 2 3" xfId="7542"/>
    <cellStyle name="Normal 17 3 2 2 2 2 3 2" xfId="7543"/>
    <cellStyle name="Normal 17 3 2 2 2 2 4" xfId="7544"/>
    <cellStyle name="Normal 17 3 2 2 2 3" xfId="7545"/>
    <cellStyle name="Normal 17 3 2 2 2 3 2" xfId="7546"/>
    <cellStyle name="Normal 17 3 2 2 2 3 2 2" xfId="7547"/>
    <cellStyle name="Normal 17 3 2 2 2 3 3" xfId="7548"/>
    <cellStyle name="Normal 17 3 2 2 2 4" xfId="7549"/>
    <cellStyle name="Normal 17 3 2 2 2 4 2" xfId="7550"/>
    <cellStyle name="Normal 17 3 2 2 2 5" xfId="7551"/>
    <cellStyle name="Normal 17 3 2 2 3" xfId="7552"/>
    <cellStyle name="Normal 17 3 2 2 3 2" xfId="7553"/>
    <cellStyle name="Normal 17 3 2 2 3 2 2" xfId="7554"/>
    <cellStyle name="Normal 17 3 2 2 3 2 2 2" xfId="7555"/>
    <cellStyle name="Normal 17 3 2 2 3 2 3" xfId="7556"/>
    <cellStyle name="Normal 17 3 2 2 3 3" xfId="7557"/>
    <cellStyle name="Normal 17 3 2 2 3 3 2" xfId="7558"/>
    <cellStyle name="Normal 17 3 2 2 3 4" xfId="7559"/>
    <cellStyle name="Normal 17 3 2 2 4" xfId="7560"/>
    <cellStyle name="Normal 17 3 2 2 4 2" xfId="7561"/>
    <cellStyle name="Normal 17 3 2 2 4 2 2" xfId="7562"/>
    <cellStyle name="Normal 17 3 2 2 4 3" xfId="7563"/>
    <cellStyle name="Normal 17 3 2 2 5" xfId="7564"/>
    <cellStyle name="Normal 17 3 2 2 5 2" xfId="7565"/>
    <cellStyle name="Normal 17 3 2 2 6" xfId="7566"/>
    <cellStyle name="Normal 17 3 2 3" xfId="7567"/>
    <cellStyle name="Normal 17 3 2 3 2" xfId="7568"/>
    <cellStyle name="Normal 17 3 2 3 2 2" xfId="7569"/>
    <cellStyle name="Normal 17 3 2 3 2 2 2" xfId="7570"/>
    <cellStyle name="Normal 17 3 2 3 2 2 2 2" xfId="7571"/>
    <cellStyle name="Normal 17 3 2 3 2 2 3" xfId="7572"/>
    <cellStyle name="Normal 17 3 2 3 2 3" xfId="7573"/>
    <cellStyle name="Normal 17 3 2 3 2 3 2" xfId="7574"/>
    <cellStyle name="Normal 17 3 2 3 2 4" xfId="7575"/>
    <cellStyle name="Normal 17 3 2 3 3" xfId="7576"/>
    <cellStyle name="Normal 17 3 2 3 3 2" xfId="7577"/>
    <cellStyle name="Normal 17 3 2 3 3 2 2" xfId="7578"/>
    <cellStyle name="Normal 17 3 2 3 3 3" xfId="7579"/>
    <cellStyle name="Normal 17 3 2 3 4" xfId="7580"/>
    <cellStyle name="Normal 17 3 2 3 4 2" xfId="7581"/>
    <cellStyle name="Normal 17 3 2 3 5" xfId="7582"/>
    <cellStyle name="Normal 17 3 2 4" xfId="7583"/>
    <cellStyle name="Normal 17 3 2 4 2" xfId="7584"/>
    <cellStyle name="Normal 17 3 2 4 2 2" xfId="7585"/>
    <cellStyle name="Normal 17 3 2 4 2 2 2" xfId="7586"/>
    <cellStyle name="Normal 17 3 2 4 2 3" xfId="7587"/>
    <cellStyle name="Normal 17 3 2 4 3" xfId="7588"/>
    <cellStyle name="Normal 17 3 2 4 3 2" xfId="7589"/>
    <cellStyle name="Normal 17 3 2 4 4" xfId="7590"/>
    <cellStyle name="Normal 17 3 2 5" xfId="7591"/>
    <cellStyle name="Normal 17 3 2 5 2" xfId="7592"/>
    <cellStyle name="Normal 17 3 2 5 2 2" xfId="7593"/>
    <cellStyle name="Normal 17 3 2 5 3" xfId="7594"/>
    <cellStyle name="Normal 17 3 2 6" xfId="7595"/>
    <cellStyle name="Normal 17 3 2 6 2" xfId="7596"/>
    <cellStyle name="Normal 17 3 2 7" xfId="7597"/>
    <cellStyle name="Normal 17 3 3" xfId="7598"/>
    <cellStyle name="Normal 17 3 3 2" xfId="7599"/>
    <cellStyle name="Normal 17 3 3 2 2" xfId="7600"/>
    <cellStyle name="Normal 17 3 3 2 2 2" xfId="7601"/>
    <cellStyle name="Normal 17 3 3 2 2 2 2" xfId="7602"/>
    <cellStyle name="Normal 17 3 3 2 2 2 2 2" xfId="7603"/>
    <cellStyle name="Normal 17 3 3 2 2 2 3" xfId="7604"/>
    <cellStyle name="Normal 17 3 3 2 2 3" xfId="7605"/>
    <cellStyle name="Normal 17 3 3 2 2 3 2" xfId="7606"/>
    <cellStyle name="Normal 17 3 3 2 2 4" xfId="7607"/>
    <cellStyle name="Normal 17 3 3 2 3" xfId="7608"/>
    <cellStyle name="Normal 17 3 3 2 3 2" xfId="7609"/>
    <cellStyle name="Normal 17 3 3 2 3 2 2" xfId="7610"/>
    <cellStyle name="Normal 17 3 3 2 3 3" xfId="7611"/>
    <cellStyle name="Normal 17 3 3 2 4" xfId="7612"/>
    <cellStyle name="Normal 17 3 3 2 4 2" xfId="7613"/>
    <cellStyle name="Normal 17 3 3 2 5" xfId="7614"/>
    <cellStyle name="Normal 17 3 3 3" xfId="7615"/>
    <cellStyle name="Normal 17 3 3 3 2" xfId="7616"/>
    <cellStyle name="Normal 17 3 3 3 2 2" xfId="7617"/>
    <cellStyle name="Normal 17 3 3 3 2 2 2" xfId="7618"/>
    <cellStyle name="Normal 17 3 3 3 2 3" xfId="7619"/>
    <cellStyle name="Normal 17 3 3 3 3" xfId="7620"/>
    <cellStyle name="Normal 17 3 3 3 3 2" xfId="7621"/>
    <cellStyle name="Normal 17 3 3 3 4" xfId="7622"/>
    <cellStyle name="Normal 17 3 3 4" xfId="7623"/>
    <cellStyle name="Normal 17 3 3 4 2" xfId="7624"/>
    <cellStyle name="Normal 17 3 3 4 2 2" xfId="7625"/>
    <cellStyle name="Normal 17 3 3 4 3" xfId="7626"/>
    <cellStyle name="Normal 17 3 3 5" xfId="7627"/>
    <cellStyle name="Normal 17 3 3 5 2" xfId="7628"/>
    <cellStyle name="Normal 17 3 3 6" xfId="7629"/>
    <cellStyle name="Normal 17 3 4" xfId="7630"/>
    <cellStyle name="Normal 17 3 4 2" xfId="7631"/>
    <cellStyle name="Normal 17 3 4 2 2" xfId="7632"/>
    <cellStyle name="Normal 17 3 4 2 2 2" xfId="7633"/>
    <cellStyle name="Normal 17 3 4 2 2 2 2" xfId="7634"/>
    <cellStyle name="Normal 17 3 4 2 2 3" xfId="7635"/>
    <cellStyle name="Normal 17 3 4 2 3" xfId="7636"/>
    <cellStyle name="Normal 17 3 4 2 3 2" xfId="7637"/>
    <cellStyle name="Normal 17 3 4 2 4" xfId="7638"/>
    <cellStyle name="Normal 17 3 4 3" xfId="7639"/>
    <cellStyle name="Normal 17 3 4 3 2" xfId="7640"/>
    <cellStyle name="Normal 17 3 4 3 2 2" xfId="7641"/>
    <cellStyle name="Normal 17 3 4 3 3" xfId="7642"/>
    <cellStyle name="Normal 17 3 4 4" xfId="7643"/>
    <cellStyle name="Normal 17 3 4 4 2" xfId="7644"/>
    <cellStyle name="Normal 17 3 4 5" xfId="7645"/>
    <cellStyle name="Normal 17 3 5" xfId="7646"/>
    <cellStyle name="Normal 17 3 5 2" xfId="7647"/>
    <cellStyle name="Normal 17 3 5 2 2" xfId="7648"/>
    <cellStyle name="Normal 17 3 5 2 2 2" xfId="7649"/>
    <cellStyle name="Normal 17 3 5 2 3" xfId="7650"/>
    <cellStyle name="Normal 17 3 5 3" xfId="7651"/>
    <cellStyle name="Normal 17 3 5 3 2" xfId="7652"/>
    <cellStyle name="Normal 17 3 5 4" xfId="7653"/>
    <cellStyle name="Normal 17 3 6" xfId="7654"/>
    <cellStyle name="Normal 17 3 6 2" xfId="7655"/>
    <cellStyle name="Normal 17 3 6 2 2" xfId="7656"/>
    <cellStyle name="Normal 17 3 6 3" xfId="7657"/>
    <cellStyle name="Normal 17 3 7" xfId="7658"/>
    <cellStyle name="Normal 17 3 7 2" xfId="7659"/>
    <cellStyle name="Normal 17 3 8" xfId="7660"/>
    <cellStyle name="Normal 17 4" xfId="7661"/>
    <cellStyle name="Normal 17 4 2" xfId="7662"/>
    <cellStyle name="Normal 17 4 2 2" xfId="7663"/>
    <cellStyle name="Normal 17 4 2 2 2" xfId="7664"/>
    <cellStyle name="Normal 17 4 2 2 2 2" xfId="7665"/>
    <cellStyle name="Normal 17 4 2 2 2 2 2" xfId="7666"/>
    <cellStyle name="Normal 17 4 2 2 2 2 2 2" xfId="7667"/>
    <cellStyle name="Normal 17 4 2 2 2 2 3" xfId="7668"/>
    <cellStyle name="Normal 17 4 2 2 2 3" xfId="7669"/>
    <cellStyle name="Normal 17 4 2 2 2 3 2" xfId="7670"/>
    <cellStyle name="Normal 17 4 2 2 2 4" xfId="7671"/>
    <cellStyle name="Normal 17 4 2 2 3" xfId="7672"/>
    <cellStyle name="Normal 17 4 2 2 3 2" xfId="7673"/>
    <cellStyle name="Normal 17 4 2 2 3 2 2" xfId="7674"/>
    <cellStyle name="Normal 17 4 2 2 3 3" xfId="7675"/>
    <cellStyle name="Normal 17 4 2 2 4" xfId="7676"/>
    <cellStyle name="Normal 17 4 2 2 4 2" xfId="7677"/>
    <cellStyle name="Normal 17 4 2 2 5" xfId="7678"/>
    <cellStyle name="Normal 17 4 2 3" xfId="7679"/>
    <cellStyle name="Normal 17 4 2 3 2" xfId="7680"/>
    <cellStyle name="Normal 17 4 2 3 2 2" xfId="7681"/>
    <cellStyle name="Normal 17 4 2 3 2 2 2" xfId="7682"/>
    <cellStyle name="Normal 17 4 2 3 2 3" xfId="7683"/>
    <cellStyle name="Normal 17 4 2 3 3" xfId="7684"/>
    <cellStyle name="Normal 17 4 2 3 3 2" xfId="7685"/>
    <cellStyle name="Normal 17 4 2 3 4" xfId="7686"/>
    <cellStyle name="Normal 17 4 2 4" xfId="7687"/>
    <cellStyle name="Normal 17 4 2 4 2" xfId="7688"/>
    <cellStyle name="Normal 17 4 2 4 2 2" xfId="7689"/>
    <cellStyle name="Normal 17 4 2 4 3" xfId="7690"/>
    <cellStyle name="Normal 17 4 2 5" xfId="7691"/>
    <cellStyle name="Normal 17 4 2 5 2" xfId="7692"/>
    <cellStyle name="Normal 17 4 2 6" xfId="7693"/>
    <cellStyle name="Normal 17 4 3" xfId="7694"/>
    <cellStyle name="Normal 17 4 3 2" xfId="7695"/>
    <cellStyle name="Normal 17 4 3 2 2" xfId="7696"/>
    <cellStyle name="Normal 17 4 3 2 2 2" xfId="7697"/>
    <cellStyle name="Normal 17 4 3 2 2 2 2" xfId="7698"/>
    <cellStyle name="Normal 17 4 3 2 2 3" xfId="7699"/>
    <cellStyle name="Normal 17 4 3 2 3" xfId="7700"/>
    <cellStyle name="Normal 17 4 3 2 3 2" xfId="7701"/>
    <cellStyle name="Normal 17 4 3 2 4" xfId="7702"/>
    <cellStyle name="Normal 17 4 3 3" xfId="7703"/>
    <cellStyle name="Normal 17 4 3 3 2" xfId="7704"/>
    <cellStyle name="Normal 17 4 3 3 2 2" xfId="7705"/>
    <cellStyle name="Normal 17 4 3 3 3" xfId="7706"/>
    <cellStyle name="Normal 17 4 3 4" xfId="7707"/>
    <cellStyle name="Normal 17 4 3 4 2" xfId="7708"/>
    <cellStyle name="Normal 17 4 3 5" xfId="7709"/>
    <cellStyle name="Normal 17 4 4" xfId="7710"/>
    <cellStyle name="Normal 17 4 4 2" xfId="7711"/>
    <cellStyle name="Normal 17 4 4 2 2" xfId="7712"/>
    <cellStyle name="Normal 17 4 4 2 2 2" xfId="7713"/>
    <cellStyle name="Normal 17 4 4 2 3" xfId="7714"/>
    <cellStyle name="Normal 17 4 4 3" xfId="7715"/>
    <cellStyle name="Normal 17 4 4 3 2" xfId="7716"/>
    <cellStyle name="Normal 17 4 4 4" xfId="7717"/>
    <cellStyle name="Normal 17 4 5" xfId="7718"/>
    <cellStyle name="Normal 17 4 5 2" xfId="7719"/>
    <cellStyle name="Normal 17 4 5 2 2" xfId="7720"/>
    <cellStyle name="Normal 17 4 5 3" xfId="7721"/>
    <cellStyle name="Normal 17 4 6" xfId="7722"/>
    <cellStyle name="Normal 17 4 6 2" xfId="7723"/>
    <cellStyle name="Normal 17 4 7" xfId="7724"/>
    <cellStyle name="Normal 17 5" xfId="7725"/>
    <cellStyle name="Normal 17 5 2" xfId="7726"/>
    <cellStyle name="Normal 17 5 2 2" xfId="7727"/>
    <cellStyle name="Normal 17 5 2 2 2" xfId="7728"/>
    <cellStyle name="Normal 17 5 2 2 2 2" xfId="7729"/>
    <cellStyle name="Normal 17 5 2 2 2 2 2" xfId="7730"/>
    <cellStyle name="Normal 17 5 2 2 2 3" xfId="7731"/>
    <cellStyle name="Normal 17 5 2 2 3" xfId="7732"/>
    <cellStyle name="Normal 17 5 2 2 3 2" xfId="7733"/>
    <cellStyle name="Normal 17 5 2 2 4" xfId="7734"/>
    <cellStyle name="Normal 17 5 2 3" xfId="7735"/>
    <cellStyle name="Normal 17 5 2 3 2" xfId="7736"/>
    <cellStyle name="Normal 17 5 2 3 2 2" xfId="7737"/>
    <cellStyle name="Normal 17 5 2 3 3" xfId="7738"/>
    <cellStyle name="Normal 17 5 2 4" xfId="7739"/>
    <cellStyle name="Normal 17 5 2 4 2" xfId="7740"/>
    <cellStyle name="Normal 17 5 2 5" xfId="7741"/>
    <cellStyle name="Normal 17 5 3" xfId="7742"/>
    <cellStyle name="Normal 17 5 3 2" xfId="7743"/>
    <cellStyle name="Normal 17 5 3 2 2" xfId="7744"/>
    <cellStyle name="Normal 17 5 3 2 2 2" xfId="7745"/>
    <cellStyle name="Normal 17 5 3 2 3" xfId="7746"/>
    <cellStyle name="Normal 17 5 3 3" xfId="7747"/>
    <cellStyle name="Normal 17 5 3 3 2" xfId="7748"/>
    <cellStyle name="Normal 17 5 3 4" xfId="7749"/>
    <cellStyle name="Normal 17 5 4" xfId="7750"/>
    <cellStyle name="Normal 17 5 4 2" xfId="7751"/>
    <cellStyle name="Normal 17 5 4 2 2" xfId="7752"/>
    <cellStyle name="Normal 17 5 4 3" xfId="7753"/>
    <cellStyle name="Normal 17 5 5" xfId="7754"/>
    <cellStyle name="Normal 17 5 5 2" xfId="7755"/>
    <cellStyle name="Normal 17 5 6" xfId="7756"/>
    <cellStyle name="Normal 17 6" xfId="7757"/>
    <cellStyle name="Normal 17 6 2" xfId="7758"/>
    <cellStyle name="Normal 17 6 2 2" xfId="7759"/>
    <cellStyle name="Normal 17 6 2 2 2" xfId="7760"/>
    <cellStyle name="Normal 17 6 2 2 2 2" xfId="7761"/>
    <cellStyle name="Normal 17 6 2 2 3" xfId="7762"/>
    <cellStyle name="Normal 17 6 2 3" xfId="7763"/>
    <cellStyle name="Normal 17 6 2 3 2" xfId="7764"/>
    <cellStyle name="Normal 17 6 2 4" xfId="7765"/>
    <cellStyle name="Normal 17 6 3" xfId="7766"/>
    <cellStyle name="Normal 17 6 3 2" xfId="7767"/>
    <cellStyle name="Normal 17 6 3 2 2" xfId="7768"/>
    <cellStyle name="Normal 17 6 3 3" xfId="7769"/>
    <cellStyle name="Normal 17 6 4" xfId="7770"/>
    <cellStyle name="Normal 17 6 4 2" xfId="7771"/>
    <cellStyle name="Normal 17 6 5" xfId="7772"/>
    <cellStyle name="Normal 17 7" xfId="7773"/>
    <cellStyle name="Normal 17 7 2" xfId="7774"/>
    <cellStyle name="Normal 17 7 2 2" xfId="7775"/>
    <cellStyle name="Normal 17 7 2 2 2" xfId="7776"/>
    <cellStyle name="Normal 17 7 2 3" xfId="7777"/>
    <cellStyle name="Normal 17 7 3" xfId="7778"/>
    <cellStyle name="Normal 17 7 3 2" xfId="7779"/>
    <cellStyle name="Normal 17 7 4" xfId="7780"/>
    <cellStyle name="Normal 17 8" xfId="7781"/>
    <cellStyle name="Normal 17 8 2" xfId="7782"/>
    <cellStyle name="Normal 17 8 2 2" xfId="7783"/>
    <cellStyle name="Normal 17 8 3" xfId="7784"/>
    <cellStyle name="Normal 17 9" xfId="7785"/>
    <cellStyle name="Normal 17 9 2" xfId="7786"/>
    <cellStyle name="Normal 18" xfId="7787"/>
    <cellStyle name="Normal 19" xfId="7788"/>
    <cellStyle name="Normal 19 2" xfId="7789"/>
    <cellStyle name="Normal 2" xfId="3"/>
    <cellStyle name="Normal 2 2" xfId="14"/>
    <cellStyle name="Normal 2 2 2" xfId="33933"/>
    <cellStyle name="Normal 2 2 3" xfId="7791"/>
    <cellStyle name="Normal 2 3" xfId="33919"/>
    <cellStyle name="Normal 2 3 2" xfId="33934"/>
    <cellStyle name="Normal 2 4" xfId="7790"/>
    <cellStyle name="Normal 20" xfId="7792"/>
    <cellStyle name="Normal 20 2" xfId="7793"/>
    <cellStyle name="Normal 20 2 2" xfId="7794"/>
    <cellStyle name="Normal 20 2 2 2" xfId="7795"/>
    <cellStyle name="Normal 20 2 2 2 2" xfId="7796"/>
    <cellStyle name="Normal 20 2 2 2 2 2" xfId="7797"/>
    <cellStyle name="Normal 20 2 2 2 2 2 2" xfId="7798"/>
    <cellStyle name="Normal 20 2 2 2 2 2 2 2" xfId="7799"/>
    <cellStyle name="Normal 20 2 2 2 2 2 2 2 2" xfId="7800"/>
    <cellStyle name="Normal 20 2 2 2 2 2 2 3" xfId="7801"/>
    <cellStyle name="Normal 20 2 2 2 2 2 3" xfId="7802"/>
    <cellStyle name="Normal 20 2 2 2 2 2 3 2" xfId="7803"/>
    <cellStyle name="Normal 20 2 2 2 2 2 4" xfId="7804"/>
    <cellStyle name="Normal 20 2 2 2 2 3" xfId="7805"/>
    <cellStyle name="Normal 20 2 2 2 2 3 2" xfId="7806"/>
    <cellStyle name="Normal 20 2 2 2 2 3 2 2" xfId="7807"/>
    <cellStyle name="Normal 20 2 2 2 2 3 3" xfId="7808"/>
    <cellStyle name="Normal 20 2 2 2 2 4" xfId="7809"/>
    <cellStyle name="Normal 20 2 2 2 2 4 2" xfId="7810"/>
    <cellStyle name="Normal 20 2 2 2 2 5" xfId="7811"/>
    <cellStyle name="Normal 20 2 2 2 3" xfId="7812"/>
    <cellStyle name="Normal 20 2 2 2 3 2" xfId="7813"/>
    <cellStyle name="Normal 20 2 2 2 3 2 2" xfId="7814"/>
    <cellStyle name="Normal 20 2 2 2 3 2 2 2" xfId="7815"/>
    <cellStyle name="Normal 20 2 2 2 3 2 3" xfId="7816"/>
    <cellStyle name="Normal 20 2 2 2 3 3" xfId="7817"/>
    <cellStyle name="Normal 20 2 2 2 3 3 2" xfId="7818"/>
    <cellStyle name="Normal 20 2 2 2 3 4" xfId="7819"/>
    <cellStyle name="Normal 20 2 2 2 4" xfId="7820"/>
    <cellStyle name="Normal 20 2 2 2 4 2" xfId="7821"/>
    <cellStyle name="Normal 20 2 2 2 4 2 2" xfId="7822"/>
    <cellStyle name="Normal 20 2 2 2 4 3" xfId="7823"/>
    <cellStyle name="Normal 20 2 2 2 5" xfId="7824"/>
    <cellStyle name="Normal 20 2 2 2 5 2" xfId="7825"/>
    <cellStyle name="Normal 20 2 2 2 6" xfId="7826"/>
    <cellStyle name="Normal 20 2 2 3" xfId="7827"/>
    <cellStyle name="Normal 20 2 2 3 2" xfId="7828"/>
    <cellStyle name="Normal 20 2 2 3 2 2" xfId="7829"/>
    <cellStyle name="Normal 20 2 2 3 2 2 2" xfId="7830"/>
    <cellStyle name="Normal 20 2 2 3 2 2 2 2" xfId="7831"/>
    <cellStyle name="Normal 20 2 2 3 2 2 3" xfId="7832"/>
    <cellStyle name="Normal 20 2 2 3 2 3" xfId="7833"/>
    <cellStyle name="Normal 20 2 2 3 2 3 2" xfId="7834"/>
    <cellStyle name="Normal 20 2 2 3 2 4" xfId="7835"/>
    <cellStyle name="Normal 20 2 2 3 3" xfId="7836"/>
    <cellStyle name="Normal 20 2 2 3 3 2" xfId="7837"/>
    <cellStyle name="Normal 20 2 2 3 3 2 2" xfId="7838"/>
    <cellStyle name="Normal 20 2 2 3 3 3" xfId="7839"/>
    <cellStyle name="Normal 20 2 2 3 4" xfId="7840"/>
    <cellStyle name="Normal 20 2 2 3 4 2" xfId="7841"/>
    <cellStyle name="Normal 20 2 2 3 5" xfId="7842"/>
    <cellStyle name="Normal 20 2 2 4" xfId="7843"/>
    <cellStyle name="Normal 20 2 2 4 2" xfId="7844"/>
    <cellStyle name="Normal 20 2 2 4 2 2" xfId="7845"/>
    <cellStyle name="Normal 20 2 2 4 2 2 2" xfId="7846"/>
    <cellStyle name="Normal 20 2 2 4 2 3" xfId="7847"/>
    <cellStyle name="Normal 20 2 2 4 3" xfId="7848"/>
    <cellStyle name="Normal 20 2 2 4 3 2" xfId="7849"/>
    <cellStyle name="Normal 20 2 2 4 4" xfId="7850"/>
    <cellStyle name="Normal 20 2 2 5" xfId="7851"/>
    <cellStyle name="Normal 20 2 2 5 2" xfId="7852"/>
    <cellStyle name="Normal 20 2 2 5 2 2" xfId="7853"/>
    <cellStyle name="Normal 20 2 2 5 3" xfId="7854"/>
    <cellStyle name="Normal 20 2 2 6" xfId="7855"/>
    <cellStyle name="Normal 20 2 2 6 2" xfId="7856"/>
    <cellStyle name="Normal 20 2 2 7" xfId="7857"/>
    <cellStyle name="Normal 20 2 3" xfId="7858"/>
    <cellStyle name="Normal 20 2 3 2" xfId="7859"/>
    <cellStyle name="Normal 20 2 3 2 2" xfId="7860"/>
    <cellStyle name="Normal 20 2 3 2 2 2" xfId="7861"/>
    <cellStyle name="Normal 20 2 3 2 2 2 2" xfId="7862"/>
    <cellStyle name="Normal 20 2 3 2 2 2 2 2" xfId="7863"/>
    <cellStyle name="Normal 20 2 3 2 2 2 3" xfId="7864"/>
    <cellStyle name="Normal 20 2 3 2 2 3" xfId="7865"/>
    <cellStyle name="Normal 20 2 3 2 2 3 2" xfId="7866"/>
    <cellStyle name="Normal 20 2 3 2 2 4" xfId="7867"/>
    <cellStyle name="Normal 20 2 3 2 3" xfId="7868"/>
    <cellStyle name="Normal 20 2 3 2 3 2" xfId="7869"/>
    <cellStyle name="Normal 20 2 3 2 3 2 2" xfId="7870"/>
    <cellStyle name="Normal 20 2 3 2 3 3" xfId="7871"/>
    <cellStyle name="Normal 20 2 3 2 4" xfId="7872"/>
    <cellStyle name="Normal 20 2 3 2 4 2" xfId="7873"/>
    <cellStyle name="Normal 20 2 3 2 5" xfId="7874"/>
    <cellStyle name="Normal 20 2 3 3" xfId="7875"/>
    <cellStyle name="Normal 20 2 3 3 2" xfId="7876"/>
    <cellStyle name="Normal 20 2 3 3 2 2" xfId="7877"/>
    <cellStyle name="Normal 20 2 3 3 2 2 2" xfId="7878"/>
    <cellStyle name="Normal 20 2 3 3 2 3" xfId="7879"/>
    <cellStyle name="Normal 20 2 3 3 3" xfId="7880"/>
    <cellStyle name="Normal 20 2 3 3 3 2" xfId="7881"/>
    <cellStyle name="Normal 20 2 3 3 4" xfId="7882"/>
    <cellStyle name="Normal 20 2 3 4" xfId="7883"/>
    <cellStyle name="Normal 20 2 3 4 2" xfId="7884"/>
    <cellStyle name="Normal 20 2 3 4 2 2" xfId="7885"/>
    <cellStyle name="Normal 20 2 3 4 3" xfId="7886"/>
    <cellStyle name="Normal 20 2 3 5" xfId="7887"/>
    <cellStyle name="Normal 20 2 3 5 2" xfId="7888"/>
    <cellStyle name="Normal 20 2 3 6" xfId="7889"/>
    <cellStyle name="Normal 20 2 4" xfId="7890"/>
    <cellStyle name="Normal 20 2 4 2" xfId="7891"/>
    <cellStyle name="Normal 20 2 4 2 2" xfId="7892"/>
    <cellStyle name="Normal 20 2 4 2 2 2" xfId="7893"/>
    <cellStyle name="Normal 20 2 4 2 2 2 2" xfId="7894"/>
    <cellStyle name="Normal 20 2 4 2 2 3" xfId="7895"/>
    <cellStyle name="Normal 20 2 4 2 3" xfId="7896"/>
    <cellStyle name="Normal 20 2 4 2 3 2" xfId="7897"/>
    <cellStyle name="Normal 20 2 4 2 4" xfId="7898"/>
    <cellStyle name="Normal 20 2 4 3" xfId="7899"/>
    <cellStyle name="Normal 20 2 4 3 2" xfId="7900"/>
    <cellStyle name="Normal 20 2 4 3 2 2" xfId="7901"/>
    <cellStyle name="Normal 20 2 4 3 3" xfId="7902"/>
    <cellStyle name="Normal 20 2 4 4" xfId="7903"/>
    <cellStyle name="Normal 20 2 4 4 2" xfId="7904"/>
    <cellStyle name="Normal 20 2 4 5" xfId="7905"/>
    <cellStyle name="Normal 20 2 5" xfId="7906"/>
    <cellStyle name="Normal 20 2 5 2" xfId="7907"/>
    <cellStyle name="Normal 20 2 5 2 2" xfId="7908"/>
    <cellStyle name="Normal 20 2 5 2 2 2" xfId="7909"/>
    <cellStyle name="Normal 20 2 5 2 3" xfId="7910"/>
    <cellStyle name="Normal 20 2 5 3" xfId="7911"/>
    <cellStyle name="Normal 20 2 5 3 2" xfId="7912"/>
    <cellStyle name="Normal 20 2 5 4" xfId="7913"/>
    <cellStyle name="Normal 20 2 6" xfId="7914"/>
    <cellStyle name="Normal 20 2 6 2" xfId="7915"/>
    <cellStyle name="Normal 20 2 6 2 2" xfId="7916"/>
    <cellStyle name="Normal 20 2 6 3" xfId="7917"/>
    <cellStyle name="Normal 20 2 7" xfId="7918"/>
    <cellStyle name="Normal 20 2 7 2" xfId="7919"/>
    <cellStyle name="Normal 20 2 8" xfId="7920"/>
    <cellStyle name="Normal 20 3" xfId="7921"/>
    <cellStyle name="Normal 20 3 2" xfId="7922"/>
    <cellStyle name="Normal 20 3 2 2" xfId="7923"/>
    <cellStyle name="Normal 20 3 2 2 2" xfId="7924"/>
    <cellStyle name="Normal 20 3 2 2 2 2" xfId="7925"/>
    <cellStyle name="Normal 20 3 2 2 2 2 2" xfId="7926"/>
    <cellStyle name="Normal 20 3 2 2 2 2 2 2" xfId="7927"/>
    <cellStyle name="Normal 20 3 2 2 2 2 3" xfId="7928"/>
    <cellStyle name="Normal 20 3 2 2 2 3" xfId="7929"/>
    <cellStyle name="Normal 20 3 2 2 2 3 2" xfId="7930"/>
    <cellStyle name="Normal 20 3 2 2 2 4" xfId="7931"/>
    <cellStyle name="Normal 20 3 2 2 3" xfId="7932"/>
    <cellStyle name="Normal 20 3 2 2 3 2" xfId="7933"/>
    <cellStyle name="Normal 20 3 2 2 3 2 2" xfId="7934"/>
    <cellStyle name="Normal 20 3 2 2 3 3" xfId="7935"/>
    <cellStyle name="Normal 20 3 2 2 4" xfId="7936"/>
    <cellStyle name="Normal 20 3 2 2 4 2" xfId="7937"/>
    <cellStyle name="Normal 20 3 2 2 5" xfId="7938"/>
    <cellStyle name="Normal 20 3 2 3" xfId="7939"/>
    <cellStyle name="Normal 20 3 2 3 2" xfId="7940"/>
    <cellStyle name="Normal 20 3 2 3 2 2" xfId="7941"/>
    <cellStyle name="Normal 20 3 2 3 2 2 2" xfId="7942"/>
    <cellStyle name="Normal 20 3 2 3 2 3" xfId="7943"/>
    <cellStyle name="Normal 20 3 2 3 3" xfId="7944"/>
    <cellStyle name="Normal 20 3 2 3 3 2" xfId="7945"/>
    <cellStyle name="Normal 20 3 2 3 4" xfId="7946"/>
    <cellStyle name="Normal 20 3 2 4" xfId="7947"/>
    <cellStyle name="Normal 20 3 2 4 2" xfId="7948"/>
    <cellStyle name="Normal 20 3 2 4 2 2" xfId="7949"/>
    <cellStyle name="Normal 20 3 2 4 3" xfId="7950"/>
    <cellStyle name="Normal 20 3 2 5" xfId="7951"/>
    <cellStyle name="Normal 20 3 2 5 2" xfId="7952"/>
    <cellStyle name="Normal 20 3 2 6" xfId="7953"/>
    <cellStyle name="Normal 20 3 3" xfId="7954"/>
    <cellStyle name="Normal 20 3 3 2" xfId="7955"/>
    <cellStyle name="Normal 20 3 3 2 2" xfId="7956"/>
    <cellStyle name="Normal 20 3 3 2 2 2" xfId="7957"/>
    <cellStyle name="Normal 20 3 3 2 2 2 2" xfId="7958"/>
    <cellStyle name="Normal 20 3 3 2 2 3" xfId="7959"/>
    <cellStyle name="Normal 20 3 3 2 3" xfId="7960"/>
    <cellStyle name="Normal 20 3 3 2 3 2" xfId="7961"/>
    <cellStyle name="Normal 20 3 3 2 4" xfId="7962"/>
    <cellStyle name="Normal 20 3 3 3" xfId="7963"/>
    <cellStyle name="Normal 20 3 3 3 2" xfId="7964"/>
    <cellStyle name="Normal 20 3 3 3 2 2" xfId="7965"/>
    <cellStyle name="Normal 20 3 3 3 3" xfId="7966"/>
    <cellStyle name="Normal 20 3 3 4" xfId="7967"/>
    <cellStyle name="Normal 20 3 3 4 2" xfId="7968"/>
    <cellStyle name="Normal 20 3 3 5" xfId="7969"/>
    <cellStyle name="Normal 20 3 4" xfId="7970"/>
    <cellStyle name="Normal 20 3 4 2" xfId="7971"/>
    <cellStyle name="Normal 20 3 4 2 2" xfId="7972"/>
    <cellStyle name="Normal 20 3 4 2 2 2" xfId="7973"/>
    <cellStyle name="Normal 20 3 4 2 3" xfId="7974"/>
    <cellStyle name="Normal 20 3 4 3" xfId="7975"/>
    <cellStyle name="Normal 20 3 4 3 2" xfId="7976"/>
    <cellStyle name="Normal 20 3 4 4" xfId="7977"/>
    <cellStyle name="Normal 20 3 5" xfId="7978"/>
    <cellStyle name="Normal 20 3 5 2" xfId="7979"/>
    <cellStyle name="Normal 20 3 5 2 2" xfId="7980"/>
    <cellStyle name="Normal 20 3 5 3" xfId="7981"/>
    <cellStyle name="Normal 20 3 6" xfId="7982"/>
    <cellStyle name="Normal 20 3 6 2" xfId="7983"/>
    <cellStyle name="Normal 20 3 7" xfId="7984"/>
    <cellStyle name="Normal 20 4" xfId="7985"/>
    <cellStyle name="Normal 20 4 2" xfId="7986"/>
    <cellStyle name="Normal 20 4 2 2" xfId="7987"/>
    <cellStyle name="Normal 20 4 2 2 2" xfId="7988"/>
    <cellStyle name="Normal 20 4 2 2 2 2" xfId="7989"/>
    <cellStyle name="Normal 20 4 2 2 2 2 2" xfId="7990"/>
    <cellStyle name="Normal 20 4 2 2 2 3" xfId="7991"/>
    <cellStyle name="Normal 20 4 2 2 3" xfId="7992"/>
    <cellStyle name="Normal 20 4 2 2 3 2" xfId="7993"/>
    <cellStyle name="Normal 20 4 2 2 4" xfId="7994"/>
    <cellStyle name="Normal 20 4 2 3" xfId="7995"/>
    <cellStyle name="Normal 20 4 2 3 2" xfId="7996"/>
    <cellStyle name="Normal 20 4 2 3 2 2" xfId="7997"/>
    <cellStyle name="Normal 20 4 2 3 3" xfId="7998"/>
    <cellStyle name="Normal 20 4 2 4" xfId="7999"/>
    <cellStyle name="Normal 20 4 2 4 2" xfId="8000"/>
    <cellStyle name="Normal 20 4 2 5" xfId="8001"/>
    <cellStyle name="Normal 20 4 3" xfId="8002"/>
    <cellStyle name="Normal 20 4 3 2" xfId="8003"/>
    <cellStyle name="Normal 20 4 3 2 2" xfId="8004"/>
    <cellStyle name="Normal 20 4 3 2 2 2" xfId="8005"/>
    <cellStyle name="Normal 20 4 3 2 3" xfId="8006"/>
    <cellStyle name="Normal 20 4 3 3" xfId="8007"/>
    <cellStyle name="Normal 20 4 3 3 2" xfId="8008"/>
    <cellStyle name="Normal 20 4 3 4" xfId="8009"/>
    <cellStyle name="Normal 20 4 4" xfId="8010"/>
    <cellStyle name="Normal 20 4 4 2" xfId="8011"/>
    <cellStyle name="Normal 20 4 4 2 2" xfId="8012"/>
    <cellStyle name="Normal 20 4 4 3" xfId="8013"/>
    <cellStyle name="Normal 20 4 5" xfId="8014"/>
    <cellStyle name="Normal 20 4 5 2" xfId="8015"/>
    <cellStyle name="Normal 20 4 6" xfId="8016"/>
    <cellStyle name="Normal 20 5" xfId="8017"/>
    <cellStyle name="Normal 20 5 2" xfId="8018"/>
    <cellStyle name="Normal 20 5 2 2" xfId="8019"/>
    <cellStyle name="Normal 20 5 2 2 2" xfId="8020"/>
    <cellStyle name="Normal 20 5 2 2 2 2" xfId="8021"/>
    <cellStyle name="Normal 20 5 2 2 3" xfId="8022"/>
    <cellStyle name="Normal 20 5 2 3" xfId="8023"/>
    <cellStyle name="Normal 20 5 2 3 2" xfId="8024"/>
    <cellStyle name="Normal 20 5 2 4" xfId="8025"/>
    <cellStyle name="Normal 20 5 3" xfId="8026"/>
    <cellStyle name="Normal 20 5 3 2" xfId="8027"/>
    <cellStyle name="Normal 20 5 3 2 2" xfId="8028"/>
    <cellStyle name="Normal 20 5 3 3" xfId="8029"/>
    <cellStyle name="Normal 20 5 4" xfId="8030"/>
    <cellStyle name="Normal 20 5 4 2" xfId="8031"/>
    <cellStyle name="Normal 20 5 5" xfId="8032"/>
    <cellStyle name="Normal 20 6" xfId="8033"/>
    <cellStyle name="Normal 20 6 2" xfId="8034"/>
    <cellStyle name="Normal 20 6 2 2" xfId="8035"/>
    <cellStyle name="Normal 20 6 2 2 2" xfId="8036"/>
    <cellStyle name="Normal 20 6 2 3" xfId="8037"/>
    <cellStyle name="Normal 20 6 3" xfId="8038"/>
    <cellStyle name="Normal 20 6 3 2" xfId="8039"/>
    <cellStyle name="Normal 20 6 4" xfId="8040"/>
    <cellStyle name="Normal 20 7" xfId="8041"/>
    <cellStyle name="Normal 20 7 2" xfId="8042"/>
    <cellStyle name="Normal 20 7 2 2" xfId="8043"/>
    <cellStyle name="Normal 20 7 3" xfId="8044"/>
    <cellStyle name="Normal 20 8" xfId="8045"/>
    <cellStyle name="Normal 20 8 2" xfId="8046"/>
    <cellStyle name="Normal 20 9" xfId="8047"/>
    <cellStyle name="Normal 21" xfId="8048"/>
    <cellStyle name="Normal 21 2" xfId="8049"/>
    <cellStyle name="Normal 22" xfId="8050"/>
    <cellStyle name="Normal 22 2" xfId="8051"/>
    <cellStyle name="Normal 22 2 2" xfId="8052"/>
    <cellStyle name="Normal 22 2 2 2" xfId="8053"/>
    <cellStyle name="Normal 22 2 2 2 2" xfId="8054"/>
    <cellStyle name="Normal 22 2 2 2 2 2" xfId="8055"/>
    <cellStyle name="Normal 22 2 2 2 2 2 2" xfId="8056"/>
    <cellStyle name="Normal 22 2 2 2 2 2 2 2" xfId="8057"/>
    <cellStyle name="Normal 22 2 2 2 2 2 3" xfId="8058"/>
    <cellStyle name="Normal 22 2 2 2 2 3" xfId="8059"/>
    <cellStyle name="Normal 22 2 2 2 2 3 2" xfId="8060"/>
    <cellStyle name="Normal 22 2 2 2 2 4" xfId="8061"/>
    <cellStyle name="Normal 22 2 2 2 3" xfId="8062"/>
    <cellStyle name="Normal 22 2 2 2 3 2" xfId="8063"/>
    <cellStyle name="Normal 22 2 2 2 3 2 2" xfId="8064"/>
    <cellStyle name="Normal 22 2 2 2 3 3" xfId="8065"/>
    <cellStyle name="Normal 22 2 2 2 4" xfId="8066"/>
    <cellStyle name="Normal 22 2 2 2 4 2" xfId="8067"/>
    <cellStyle name="Normal 22 2 2 2 5" xfId="8068"/>
    <cellStyle name="Normal 22 2 2 3" xfId="8069"/>
    <cellStyle name="Normal 22 2 2 3 2" xfId="8070"/>
    <cellStyle name="Normal 22 2 2 3 2 2" xfId="8071"/>
    <cellStyle name="Normal 22 2 2 3 2 2 2" xfId="8072"/>
    <cellStyle name="Normal 22 2 2 3 2 3" xfId="8073"/>
    <cellStyle name="Normal 22 2 2 3 3" xfId="8074"/>
    <cellStyle name="Normal 22 2 2 3 3 2" xfId="8075"/>
    <cellStyle name="Normal 22 2 2 3 4" xfId="8076"/>
    <cellStyle name="Normal 22 2 2 4" xfId="8077"/>
    <cellStyle name="Normal 22 2 2 4 2" xfId="8078"/>
    <cellStyle name="Normal 22 2 2 4 2 2" xfId="8079"/>
    <cellStyle name="Normal 22 2 2 4 3" xfId="8080"/>
    <cellStyle name="Normal 22 2 2 5" xfId="8081"/>
    <cellStyle name="Normal 22 2 2 5 2" xfId="8082"/>
    <cellStyle name="Normal 22 2 2 6" xfId="8083"/>
    <cellStyle name="Normal 22 2 3" xfId="8084"/>
    <cellStyle name="Normal 22 2 3 2" xfId="8085"/>
    <cellStyle name="Normal 22 2 3 2 2" xfId="8086"/>
    <cellStyle name="Normal 22 2 3 2 2 2" xfId="8087"/>
    <cellStyle name="Normal 22 2 3 2 2 2 2" xfId="8088"/>
    <cellStyle name="Normal 22 2 3 2 2 3" xfId="8089"/>
    <cellStyle name="Normal 22 2 3 2 3" xfId="8090"/>
    <cellStyle name="Normal 22 2 3 2 3 2" xfId="8091"/>
    <cellStyle name="Normal 22 2 3 2 4" xfId="8092"/>
    <cellStyle name="Normal 22 2 3 3" xfId="8093"/>
    <cellStyle name="Normal 22 2 3 3 2" xfId="8094"/>
    <cellStyle name="Normal 22 2 3 3 2 2" xfId="8095"/>
    <cellStyle name="Normal 22 2 3 3 3" xfId="8096"/>
    <cellStyle name="Normal 22 2 3 4" xfId="8097"/>
    <cellStyle name="Normal 22 2 3 4 2" xfId="8098"/>
    <cellStyle name="Normal 22 2 3 5" xfId="8099"/>
    <cellStyle name="Normal 22 2 4" xfId="8100"/>
    <cellStyle name="Normal 22 2 4 2" xfId="8101"/>
    <cellStyle name="Normal 22 2 4 2 2" xfId="8102"/>
    <cellStyle name="Normal 22 2 4 2 2 2" xfId="8103"/>
    <cellStyle name="Normal 22 2 4 2 3" xfId="8104"/>
    <cellStyle name="Normal 22 2 4 3" xfId="8105"/>
    <cellStyle name="Normal 22 2 4 3 2" xfId="8106"/>
    <cellStyle name="Normal 22 2 4 4" xfId="8107"/>
    <cellStyle name="Normal 22 2 5" xfId="8108"/>
    <cellStyle name="Normal 22 2 5 2" xfId="8109"/>
    <cellStyle name="Normal 22 2 5 2 2" xfId="8110"/>
    <cellStyle name="Normal 22 2 5 3" xfId="8111"/>
    <cellStyle name="Normal 22 2 6" xfId="8112"/>
    <cellStyle name="Normal 22 2 6 2" xfId="8113"/>
    <cellStyle name="Normal 22 2 7" xfId="8114"/>
    <cellStyle name="Normal 22 3" xfId="8115"/>
    <cellStyle name="Normal 22 3 2" xfId="8116"/>
    <cellStyle name="Normal 22 3 2 2" xfId="8117"/>
    <cellStyle name="Normal 22 3 2 2 2" xfId="8118"/>
    <cellStyle name="Normal 22 3 2 2 2 2" xfId="8119"/>
    <cellStyle name="Normal 22 3 2 2 2 2 2" xfId="8120"/>
    <cellStyle name="Normal 22 3 2 2 2 3" xfId="8121"/>
    <cellStyle name="Normal 22 3 2 2 3" xfId="8122"/>
    <cellStyle name="Normal 22 3 2 2 3 2" xfId="8123"/>
    <cellStyle name="Normal 22 3 2 2 4" xfId="8124"/>
    <cellStyle name="Normal 22 3 2 3" xfId="8125"/>
    <cellStyle name="Normal 22 3 2 3 2" xfId="8126"/>
    <cellStyle name="Normal 22 3 2 3 2 2" xfId="8127"/>
    <cellStyle name="Normal 22 3 2 3 3" xfId="8128"/>
    <cellStyle name="Normal 22 3 2 4" xfId="8129"/>
    <cellStyle name="Normal 22 3 2 4 2" xfId="8130"/>
    <cellStyle name="Normal 22 3 2 5" xfId="8131"/>
    <cellStyle name="Normal 22 3 3" xfId="8132"/>
    <cellStyle name="Normal 22 3 3 2" xfId="8133"/>
    <cellStyle name="Normal 22 3 3 2 2" xfId="8134"/>
    <cellStyle name="Normal 22 3 3 2 2 2" xfId="8135"/>
    <cellStyle name="Normal 22 3 3 2 3" xfId="8136"/>
    <cellStyle name="Normal 22 3 3 3" xfId="8137"/>
    <cellStyle name="Normal 22 3 3 3 2" xfId="8138"/>
    <cellStyle name="Normal 22 3 3 4" xfId="8139"/>
    <cellStyle name="Normal 22 3 4" xfId="8140"/>
    <cellStyle name="Normal 22 3 4 2" xfId="8141"/>
    <cellStyle name="Normal 22 3 4 2 2" xfId="8142"/>
    <cellStyle name="Normal 22 3 4 3" xfId="8143"/>
    <cellStyle name="Normal 22 3 5" xfId="8144"/>
    <cellStyle name="Normal 22 3 5 2" xfId="8145"/>
    <cellStyle name="Normal 22 3 6" xfId="8146"/>
    <cellStyle name="Normal 22 4" xfId="8147"/>
    <cellStyle name="Normal 22 4 2" xfId="8148"/>
    <cellStyle name="Normal 22 4 2 2" xfId="8149"/>
    <cellStyle name="Normal 22 4 2 2 2" xfId="8150"/>
    <cellStyle name="Normal 22 4 2 2 2 2" xfId="8151"/>
    <cellStyle name="Normal 22 4 2 2 3" xfId="8152"/>
    <cellStyle name="Normal 22 4 2 3" xfId="8153"/>
    <cellStyle name="Normal 22 4 2 3 2" xfId="8154"/>
    <cellStyle name="Normal 22 4 2 4" xfId="8155"/>
    <cellStyle name="Normal 22 4 3" xfId="8156"/>
    <cellStyle name="Normal 22 4 3 2" xfId="8157"/>
    <cellStyle name="Normal 22 4 3 2 2" xfId="8158"/>
    <cellStyle name="Normal 22 4 3 3" xfId="8159"/>
    <cellStyle name="Normal 22 4 4" xfId="8160"/>
    <cellStyle name="Normal 22 4 4 2" xfId="8161"/>
    <cellStyle name="Normal 22 4 5" xfId="8162"/>
    <cellStyle name="Normal 22 5" xfId="8163"/>
    <cellStyle name="Normal 22 5 2" xfId="8164"/>
    <cellStyle name="Normal 22 5 2 2" xfId="8165"/>
    <cellStyle name="Normal 22 5 2 2 2" xfId="8166"/>
    <cellStyle name="Normal 22 5 2 3" xfId="8167"/>
    <cellStyle name="Normal 22 5 3" xfId="8168"/>
    <cellStyle name="Normal 22 5 3 2" xfId="8169"/>
    <cellStyle name="Normal 22 5 4" xfId="8170"/>
    <cellStyle name="Normal 22 6" xfId="8171"/>
    <cellStyle name="Normal 22 6 2" xfId="8172"/>
    <cellStyle name="Normal 22 6 2 2" xfId="8173"/>
    <cellStyle name="Normal 22 6 3" xfId="8174"/>
    <cellStyle name="Normal 22 7" xfId="8175"/>
    <cellStyle name="Normal 22 7 2" xfId="8176"/>
    <cellStyle name="Normal 22 8" xfId="8177"/>
    <cellStyle name="Normal 23" xfId="8178"/>
    <cellStyle name="Normal 24" xfId="8179"/>
    <cellStyle name="Normal 24 2" xfId="8180"/>
    <cellStyle name="Normal 25" xfId="8181"/>
    <cellStyle name="Normal 25 2" xfId="8182"/>
    <cellStyle name="Normal 25 2 2" xfId="8183"/>
    <cellStyle name="Normal 25 2 2 2" xfId="8184"/>
    <cellStyle name="Normal 25 2 2 2 2" xfId="8185"/>
    <cellStyle name="Normal 25 2 2 2 2 2" xfId="8186"/>
    <cellStyle name="Normal 25 2 2 2 2 2 2" xfId="8187"/>
    <cellStyle name="Normal 25 2 2 2 2 3" xfId="8188"/>
    <cellStyle name="Normal 25 2 2 2 3" xfId="8189"/>
    <cellStyle name="Normal 25 2 2 2 3 2" xfId="8190"/>
    <cellStyle name="Normal 25 2 2 2 4" xfId="8191"/>
    <cellStyle name="Normal 25 2 2 3" xfId="8192"/>
    <cellStyle name="Normal 25 2 2 3 2" xfId="8193"/>
    <cellStyle name="Normal 25 2 2 3 2 2" xfId="8194"/>
    <cellStyle name="Normal 25 2 2 3 3" xfId="8195"/>
    <cellStyle name="Normal 25 2 2 4" xfId="8196"/>
    <cellStyle name="Normal 25 2 2 4 2" xfId="8197"/>
    <cellStyle name="Normal 25 2 2 5" xfId="8198"/>
    <cellStyle name="Normal 25 2 3" xfId="8199"/>
    <cellStyle name="Normal 25 2 3 2" xfId="8200"/>
    <cellStyle name="Normal 25 2 3 2 2" xfId="8201"/>
    <cellStyle name="Normal 25 2 3 2 2 2" xfId="8202"/>
    <cellStyle name="Normal 25 2 3 2 3" xfId="8203"/>
    <cellStyle name="Normal 25 2 3 3" xfId="8204"/>
    <cellStyle name="Normal 25 2 3 3 2" xfId="8205"/>
    <cellStyle name="Normal 25 2 3 4" xfId="8206"/>
    <cellStyle name="Normal 25 2 4" xfId="8207"/>
    <cellStyle name="Normal 25 2 4 2" xfId="8208"/>
    <cellStyle name="Normal 25 2 4 2 2" xfId="8209"/>
    <cellStyle name="Normal 25 2 4 3" xfId="8210"/>
    <cellStyle name="Normal 25 2 5" xfId="8211"/>
    <cellStyle name="Normal 25 2 5 2" xfId="8212"/>
    <cellStyle name="Normal 25 2 6" xfId="8213"/>
    <cellStyle name="Normal 25 3" xfId="8214"/>
    <cellStyle name="Normal 25 3 2" xfId="8215"/>
    <cellStyle name="Normal 25 3 2 2" xfId="8216"/>
    <cellStyle name="Normal 25 3 2 2 2" xfId="8217"/>
    <cellStyle name="Normal 25 3 2 2 2 2" xfId="8218"/>
    <cellStyle name="Normal 25 3 2 2 3" xfId="8219"/>
    <cellStyle name="Normal 25 3 2 3" xfId="8220"/>
    <cellStyle name="Normal 25 3 2 3 2" xfId="8221"/>
    <cellStyle name="Normal 25 3 2 4" xfId="8222"/>
    <cellStyle name="Normal 25 3 3" xfId="8223"/>
    <cellStyle name="Normal 25 3 3 2" xfId="8224"/>
    <cellStyle name="Normal 25 3 3 2 2" xfId="8225"/>
    <cellStyle name="Normal 25 3 3 3" xfId="8226"/>
    <cellStyle name="Normal 25 3 4" xfId="8227"/>
    <cellStyle name="Normal 25 3 4 2" xfId="8228"/>
    <cellStyle name="Normal 25 3 5" xfId="8229"/>
    <cellStyle name="Normal 25 4" xfId="8230"/>
    <cellStyle name="Normal 25 4 2" xfId="8231"/>
    <cellStyle name="Normal 25 4 2 2" xfId="8232"/>
    <cellStyle name="Normal 25 4 2 2 2" xfId="8233"/>
    <cellStyle name="Normal 25 4 2 3" xfId="8234"/>
    <cellStyle name="Normal 25 4 3" xfId="8235"/>
    <cellStyle name="Normal 25 4 3 2" xfId="8236"/>
    <cellStyle name="Normal 25 4 4" xfId="8237"/>
    <cellStyle name="Normal 25 5" xfId="8238"/>
    <cellStyle name="Normal 25 5 2" xfId="8239"/>
    <cellStyle name="Normal 25 5 2 2" xfId="8240"/>
    <cellStyle name="Normal 25 5 3" xfId="8241"/>
    <cellStyle name="Normal 25 6" xfId="8242"/>
    <cellStyle name="Normal 25 6 2" xfId="8243"/>
    <cellStyle name="Normal 25 7" xfId="8244"/>
    <cellStyle name="Normal 26" xfId="8245"/>
    <cellStyle name="Normal 27" xfId="8246"/>
    <cellStyle name="Normal 27 2" xfId="8247"/>
    <cellStyle name="Normal 27 2 2" xfId="8248"/>
    <cellStyle name="Normal 27 2 2 2" xfId="8249"/>
    <cellStyle name="Normal 27 2 2 2 2" xfId="8250"/>
    <cellStyle name="Normal 27 2 2 2 2 2" xfId="8251"/>
    <cellStyle name="Normal 27 2 2 2 3" xfId="8252"/>
    <cellStyle name="Normal 27 2 2 3" xfId="8253"/>
    <cellStyle name="Normal 27 2 2 3 2" xfId="8254"/>
    <cellStyle name="Normal 27 2 2 4" xfId="8255"/>
    <cellStyle name="Normal 27 2 3" xfId="8256"/>
    <cellStyle name="Normal 27 2 3 2" xfId="8257"/>
    <cellStyle name="Normal 27 2 3 2 2" xfId="8258"/>
    <cellStyle name="Normal 27 2 3 3" xfId="8259"/>
    <cellStyle name="Normal 27 2 4" xfId="8260"/>
    <cellStyle name="Normal 27 2 4 2" xfId="8261"/>
    <cellStyle name="Normal 27 2 5" xfId="8262"/>
    <cellStyle name="Normal 27 3" xfId="8263"/>
    <cellStyle name="Normal 27 3 2" xfId="8264"/>
    <cellStyle name="Normal 27 3 2 2" xfId="8265"/>
    <cellStyle name="Normal 27 3 2 2 2" xfId="8266"/>
    <cellStyle name="Normal 27 3 2 3" xfId="8267"/>
    <cellStyle name="Normal 27 3 3" xfId="8268"/>
    <cellStyle name="Normal 27 3 3 2" xfId="8269"/>
    <cellStyle name="Normal 27 3 4" xfId="8270"/>
    <cellStyle name="Normal 27 4" xfId="8271"/>
    <cellStyle name="Normal 27 4 2" xfId="8272"/>
    <cellStyle name="Normal 27 4 2 2" xfId="8273"/>
    <cellStyle name="Normal 27 4 3" xfId="8274"/>
    <cellStyle name="Normal 27 5" xfId="8275"/>
    <cellStyle name="Normal 27 5 2" xfId="8276"/>
    <cellStyle name="Normal 27 6" xfId="8277"/>
    <cellStyle name="Normal 28" xfId="8278"/>
    <cellStyle name="Normal 29" xfId="8279"/>
    <cellStyle name="Normal 3" xfId="10"/>
    <cellStyle name="Normal 3 10" xfId="8281"/>
    <cellStyle name="Normal 3 10 2" xfId="8282"/>
    <cellStyle name="Normal 3 10 2 2" xfId="8283"/>
    <cellStyle name="Normal 3 10 2 2 2" xfId="8284"/>
    <cellStyle name="Normal 3 10 2 2 2 2" xfId="8285"/>
    <cellStyle name="Normal 3 10 2 2 2 2 2" xfId="8286"/>
    <cellStyle name="Normal 3 10 2 2 2 2 2 2" xfId="8287"/>
    <cellStyle name="Normal 3 10 2 2 2 2 3" xfId="8288"/>
    <cellStyle name="Normal 3 10 2 2 2 3" xfId="8289"/>
    <cellStyle name="Normal 3 10 2 2 2 3 2" xfId="8290"/>
    <cellStyle name="Normal 3 10 2 2 2 4" xfId="8291"/>
    <cellStyle name="Normal 3 10 2 2 3" xfId="8292"/>
    <cellStyle name="Normal 3 10 2 2 3 2" xfId="8293"/>
    <cellStyle name="Normal 3 10 2 2 3 2 2" xfId="8294"/>
    <cellStyle name="Normal 3 10 2 2 3 3" xfId="8295"/>
    <cellStyle name="Normal 3 10 2 2 4" xfId="8296"/>
    <cellStyle name="Normal 3 10 2 2 4 2" xfId="8297"/>
    <cellStyle name="Normal 3 10 2 2 5" xfId="8298"/>
    <cellStyle name="Normal 3 10 2 3" xfId="8299"/>
    <cellStyle name="Normal 3 10 2 3 2" xfId="8300"/>
    <cellStyle name="Normal 3 10 2 3 2 2" xfId="8301"/>
    <cellStyle name="Normal 3 10 2 3 2 2 2" xfId="8302"/>
    <cellStyle name="Normal 3 10 2 3 2 3" xfId="8303"/>
    <cellStyle name="Normal 3 10 2 3 3" xfId="8304"/>
    <cellStyle name="Normal 3 10 2 3 3 2" xfId="8305"/>
    <cellStyle name="Normal 3 10 2 3 4" xfId="8306"/>
    <cellStyle name="Normal 3 10 2 4" xfId="8307"/>
    <cellStyle name="Normal 3 10 2 4 2" xfId="8308"/>
    <cellStyle name="Normal 3 10 2 4 2 2" xfId="8309"/>
    <cellStyle name="Normal 3 10 2 4 3" xfId="8310"/>
    <cellStyle name="Normal 3 10 2 5" xfId="8311"/>
    <cellStyle name="Normal 3 10 2 5 2" xfId="8312"/>
    <cellStyle name="Normal 3 10 2 6" xfId="8313"/>
    <cellStyle name="Normal 3 10 3" xfId="8314"/>
    <cellStyle name="Normal 3 10 3 2" xfId="8315"/>
    <cellStyle name="Normal 3 10 3 2 2" xfId="8316"/>
    <cellStyle name="Normal 3 10 3 2 2 2" xfId="8317"/>
    <cellStyle name="Normal 3 10 3 2 2 2 2" xfId="8318"/>
    <cellStyle name="Normal 3 10 3 2 2 3" xfId="8319"/>
    <cellStyle name="Normal 3 10 3 2 3" xfId="8320"/>
    <cellStyle name="Normal 3 10 3 2 3 2" xfId="8321"/>
    <cellStyle name="Normal 3 10 3 2 4" xfId="8322"/>
    <cellStyle name="Normal 3 10 3 3" xfId="8323"/>
    <cellStyle name="Normal 3 10 3 3 2" xfId="8324"/>
    <cellStyle name="Normal 3 10 3 3 2 2" xfId="8325"/>
    <cellStyle name="Normal 3 10 3 3 3" xfId="8326"/>
    <cellStyle name="Normal 3 10 3 4" xfId="8327"/>
    <cellStyle name="Normal 3 10 3 4 2" xfId="8328"/>
    <cellStyle name="Normal 3 10 3 5" xfId="8329"/>
    <cellStyle name="Normal 3 10 4" xfId="8330"/>
    <cellStyle name="Normal 3 10 4 2" xfId="8331"/>
    <cellStyle name="Normal 3 10 4 2 2" xfId="8332"/>
    <cellStyle name="Normal 3 10 4 2 2 2" xfId="8333"/>
    <cellStyle name="Normal 3 10 4 2 3" xfId="8334"/>
    <cellStyle name="Normal 3 10 4 3" xfId="8335"/>
    <cellStyle name="Normal 3 10 4 3 2" xfId="8336"/>
    <cellStyle name="Normal 3 10 4 4" xfId="8337"/>
    <cellStyle name="Normal 3 10 5" xfId="8338"/>
    <cellStyle name="Normal 3 10 5 2" xfId="8339"/>
    <cellStyle name="Normal 3 10 5 2 2" xfId="8340"/>
    <cellStyle name="Normal 3 10 5 3" xfId="8341"/>
    <cellStyle name="Normal 3 10 6" xfId="8342"/>
    <cellStyle name="Normal 3 10 6 2" xfId="8343"/>
    <cellStyle name="Normal 3 10 7" xfId="8344"/>
    <cellStyle name="Normal 3 11" xfId="8345"/>
    <cellStyle name="Normal 3 11 2" xfId="8346"/>
    <cellStyle name="Normal 3 11 2 2" xfId="8347"/>
    <cellStyle name="Normal 3 11 2 2 2" xfId="8348"/>
    <cellStyle name="Normal 3 11 2 2 2 2" xfId="8349"/>
    <cellStyle name="Normal 3 11 2 2 2 2 2" xfId="8350"/>
    <cellStyle name="Normal 3 11 2 2 2 3" xfId="8351"/>
    <cellStyle name="Normal 3 11 2 2 3" xfId="8352"/>
    <cellStyle name="Normal 3 11 2 2 3 2" xfId="8353"/>
    <cellStyle name="Normal 3 11 2 2 4" xfId="8354"/>
    <cellStyle name="Normal 3 11 2 3" xfId="8355"/>
    <cellStyle name="Normal 3 11 2 3 2" xfId="8356"/>
    <cellStyle name="Normal 3 11 2 3 2 2" xfId="8357"/>
    <cellStyle name="Normal 3 11 2 3 3" xfId="8358"/>
    <cellStyle name="Normal 3 11 2 4" xfId="8359"/>
    <cellStyle name="Normal 3 11 2 4 2" xfId="8360"/>
    <cellStyle name="Normal 3 11 2 5" xfId="8361"/>
    <cellStyle name="Normal 3 11 3" xfId="8362"/>
    <cellStyle name="Normal 3 11 3 2" xfId="8363"/>
    <cellStyle name="Normal 3 11 3 2 2" xfId="8364"/>
    <cellStyle name="Normal 3 11 3 2 2 2" xfId="8365"/>
    <cellStyle name="Normal 3 11 3 2 3" xfId="8366"/>
    <cellStyle name="Normal 3 11 3 3" xfId="8367"/>
    <cellStyle name="Normal 3 11 3 3 2" xfId="8368"/>
    <cellStyle name="Normal 3 11 3 4" xfId="8369"/>
    <cellStyle name="Normal 3 11 4" xfId="8370"/>
    <cellStyle name="Normal 3 11 4 2" xfId="8371"/>
    <cellStyle name="Normal 3 11 4 2 2" xfId="8372"/>
    <cellStyle name="Normal 3 11 4 3" xfId="8373"/>
    <cellStyle name="Normal 3 11 5" xfId="8374"/>
    <cellStyle name="Normal 3 11 5 2" xfId="8375"/>
    <cellStyle name="Normal 3 11 6" xfId="8376"/>
    <cellStyle name="Normal 3 12" xfId="8377"/>
    <cellStyle name="Normal 3 12 2" xfId="8378"/>
    <cellStyle name="Normal 3 12 2 2" xfId="8379"/>
    <cellStyle name="Normal 3 12 2 2 2" xfId="8380"/>
    <cellStyle name="Normal 3 12 2 2 2 2" xfId="8381"/>
    <cellStyle name="Normal 3 12 2 2 3" xfId="8382"/>
    <cellStyle name="Normal 3 12 2 3" xfId="8383"/>
    <cellStyle name="Normal 3 12 2 3 2" xfId="8384"/>
    <cellStyle name="Normal 3 12 2 4" xfId="8385"/>
    <cellStyle name="Normal 3 12 3" xfId="8386"/>
    <cellStyle name="Normal 3 12 3 2" xfId="8387"/>
    <cellStyle name="Normal 3 12 3 2 2" xfId="8388"/>
    <cellStyle name="Normal 3 12 3 3" xfId="8389"/>
    <cellStyle name="Normal 3 12 4" xfId="8390"/>
    <cellStyle name="Normal 3 12 4 2" xfId="8391"/>
    <cellStyle name="Normal 3 12 5" xfId="8392"/>
    <cellStyle name="Normal 3 13" xfId="8393"/>
    <cellStyle name="Normal 3 13 2" xfId="8394"/>
    <cellStyle name="Normal 3 13 2 2" xfId="8395"/>
    <cellStyle name="Normal 3 13 2 2 2" xfId="8396"/>
    <cellStyle name="Normal 3 13 2 3" xfId="8397"/>
    <cellStyle name="Normal 3 13 3" xfId="8398"/>
    <cellStyle name="Normal 3 13 3 2" xfId="8399"/>
    <cellStyle name="Normal 3 13 4" xfId="8400"/>
    <cellStyle name="Normal 3 14" xfId="8401"/>
    <cellStyle name="Normal 3 14 2" xfId="8402"/>
    <cellStyle name="Normal 3 14 2 2" xfId="8403"/>
    <cellStyle name="Normal 3 14 3" xfId="8404"/>
    <cellStyle name="Normal 3 15" xfId="8405"/>
    <cellStyle name="Normal 3 15 2" xfId="8406"/>
    <cellStyle name="Normal 3 16" xfId="8407"/>
    <cellStyle name="Normal 3 17" xfId="33918"/>
    <cellStyle name="Normal 3 18" xfId="8280"/>
    <cellStyle name="Normal 3 2" xfId="8408"/>
    <cellStyle name="Normal 3 2 10" xfId="8409"/>
    <cellStyle name="Normal 3 2 10 2" xfId="8410"/>
    <cellStyle name="Normal 3 2 10 2 2" xfId="8411"/>
    <cellStyle name="Normal 3 2 10 2 2 2" xfId="8412"/>
    <cellStyle name="Normal 3 2 10 2 2 2 2" xfId="8413"/>
    <cellStyle name="Normal 3 2 10 2 2 3" xfId="8414"/>
    <cellStyle name="Normal 3 2 10 2 3" xfId="8415"/>
    <cellStyle name="Normal 3 2 10 2 3 2" xfId="8416"/>
    <cellStyle name="Normal 3 2 10 2 4" xfId="8417"/>
    <cellStyle name="Normal 3 2 10 3" xfId="8418"/>
    <cellStyle name="Normal 3 2 10 3 2" xfId="8419"/>
    <cellStyle name="Normal 3 2 10 3 2 2" xfId="8420"/>
    <cellStyle name="Normal 3 2 10 3 3" xfId="8421"/>
    <cellStyle name="Normal 3 2 10 4" xfId="8422"/>
    <cellStyle name="Normal 3 2 10 4 2" xfId="8423"/>
    <cellStyle name="Normal 3 2 10 5" xfId="8424"/>
    <cellStyle name="Normal 3 2 11" xfId="8425"/>
    <cellStyle name="Normal 3 2 11 2" xfId="8426"/>
    <cellStyle name="Normal 3 2 11 2 2" xfId="8427"/>
    <cellStyle name="Normal 3 2 11 2 2 2" xfId="8428"/>
    <cellStyle name="Normal 3 2 11 2 3" xfId="8429"/>
    <cellStyle name="Normal 3 2 11 3" xfId="8430"/>
    <cellStyle name="Normal 3 2 11 3 2" xfId="8431"/>
    <cellStyle name="Normal 3 2 11 4" xfId="8432"/>
    <cellStyle name="Normal 3 2 12" xfId="8433"/>
    <cellStyle name="Normal 3 2 12 2" xfId="8434"/>
    <cellStyle name="Normal 3 2 12 2 2" xfId="8435"/>
    <cellStyle name="Normal 3 2 12 3" xfId="8436"/>
    <cellStyle name="Normal 3 2 13" xfId="8437"/>
    <cellStyle name="Normal 3 2 13 2" xfId="8438"/>
    <cellStyle name="Normal 3 2 14" xfId="8439"/>
    <cellStyle name="Normal 3 2 2" xfId="8440"/>
    <cellStyle name="Normal 3 2 2 10" xfId="8441"/>
    <cellStyle name="Normal 3 2 2 10 2" xfId="8442"/>
    <cellStyle name="Normal 3 2 2 10 2 2" xfId="8443"/>
    <cellStyle name="Normal 3 2 2 10 2 2 2" xfId="8444"/>
    <cellStyle name="Normal 3 2 2 10 2 3" xfId="8445"/>
    <cellStyle name="Normal 3 2 2 10 3" xfId="8446"/>
    <cellStyle name="Normal 3 2 2 10 3 2" xfId="8447"/>
    <cellStyle name="Normal 3 2 2 10 4" xfId="8448"/>
    <cellStyle name="Normal 3 2 2 11" xfId="8449"/>
    <cellStyle name="Normal 3 2 2 11 2" xfId="8450"/>
    <cellStyle name="Normal 3 2 2 11 2 2" xfId="8451"/>
    <cellStyle name="Normal 3 2 2 11 3" xfId="8452"/>
    <cellStyle name="Normal 3 2 2 12" xfId="8453"/>
    <cellStyle name="Normal 3 2 2 12 2" xfId="8454"/>
    <cellStyle name="Normal 3 2 2 13" xfId="8455"/>
    <cellStyle name="Normal 3 2 2 2" xfId="8456"/>
    <cellStyle name="Normal 3 2 2 2 10" xfId="8457"/>
    <cellStyle name="Normal 3 2 2 2 10 2" xfId="8458"/>
    <cellStyle name="Normal 3 2 2 2 10 2 2" xfId="8459"/>
    <cellStyle name="Normal 3 2 2 2 10 3" xfId="8460"/>
    <cellStyle name="Normal 3 2 2 2 11" xfId="8461"/>
    <cellStyle name="Normal 3 2 2 2 11 2" xfId="8462"/>
    <cellStyle name="Normal 3 2 2 2 12" xfId="8463"/>
    <cellStyle name="Normal 3 2 2 2 2" xfId="8464"/>
    <cellStyle name="Normal 3 2 2 2 2 10" xfId="8465"/>
    <cellStyle name="Normal 3 2 2 2 2 10 2" xfId="8466"/>
    <cellStyle name="Normal 3 2 2 2 2 11" xfId="8467"/>
    <cellStyle name="Normal 3 2 2 2 2 2" xfId="8468"/>
    <cellStyle name="Normal 3 2 2 2 2 2 10" xfId="8469"/>
    <cellStyle name="Normal 3 2 2 2 2 2 2" xfId="8470"/>
    <cellStyle name="Normal 3 2 2 2 2 2 2 2" xfId="8471"/>
    <cellStyle name="Normal 3 2 2 2 2 2 2 2 2" xfId="8472"/>
    <cellStyle name="Normal 3 2 2 2 2 2 2 2 2 2" xfId="8473"/>
    <cellStyle name="Normal 3 2 2 2 2 2 2 2 2 2 2" xfId="8474"/>
    <cellStyle name="Normal 3 2 2 2 2 2 2 2 2 2 2 2" xfId="8475"/>
    <cellStyle name="Normal 3 2 2 2 2 2 2 2 2 2 2 2 2" xfId="8476"/>
    <cellStyle name="Normal 3 2 2 2 2 2 2 2 2 2 2 2 2 2" xfId="8477"/>
    <cellStyle name="Normal 3 2 2 2 2 2 2 2 2 2 2 2 2 2 2" xfId="8478"/>
    <cellStyle name="Normal 3 2 2 2 2 2 2 2 2 2 2 2 2 3" xfId="8479"/>
    <cellStyle name="Normal 3 2 2 2 2 2 2 2 2 2 2 2 3" xfId="8480"/>
    <cellStyle name="Normal 3 2 2 2 2 2 2 2 2 2 2 2 3 2" xfId="8481"/>
    <cellStyle name="Normal 3 2 2 2 2 2 2 2 2 2 2 2 4" xfId="8482"/>
    <cellStyle name="Normal 3 2 2 2 2 2 2 2 2 2 2 3" xfId="8483"/>
    <cellStyle name="Normal 3 2 2 2 2 2 2 2 2 2 2 3 2" xfId="8484"/>
    <cellStyle name="Normal 3 2 2 2 2 2 2 2 2 2 2 3 2 2" xfId="8485"/>
    <cellStyle name="Normal 3 2 2 2 2 2 2 2 2 2 2 3 3" xfId="8486"/>
    <cellStyle name="Normal 3 2 2 2 2 2 2 2 2 2 2 4" xfId="8487"/>
    <cellStyle name="Normal 3 2 2 2 2 2 2 2 2 2 2 4 2" xfId="8488"/>
    <cellStyle name="Normal 3 2 2 2 2 2 2 2 2 2 2 5" xfId="8489"/>
    <cellStyle name="Normal 3 2 2 2 2 2 2 2 2 2 3" xfId="8490"/>
    <cellStyle name="Normal 3 2 2 2 2 2 2 2 2 2 3 2" xfId="8491"/>
    <cellStyle name="Normal 3 2 2 2 2 2 2 2 2 2 3 2 2" xfId="8492"/>
    <cellStyle name="Normal 3 2 2 2 2 2 2 2 2 2 3 2 2 2" xfId="8493"/>
    <cellStyle name="Normal 3 2 2 2 2 2 2 2 2 2 3 2 3" xfId="8494"/>
    <cellStyle name="Normal 3 2 2 2 2 2 2 2 2 2 3 3" xfId="8495"/>
    <cellStyle name="Normal 3 2 2 2 2 2 2 2 2 2 3 3 2" xfId="8496"/>
    <cellStyle name="Normal 3 2 2 2 2 2 2 2 2 2 3 4" xfId="8497"/>
    <cellStyle name="Normal 3 2 2 2 2 2 2 2 2 2 4" xfId="8498"/>
    <cellStyle name="Normal 3 2 2 2 2 2 2 2 2 2 4 2" xfId="8499"/>
    <cellStyle name="Normal 3 2 2 2 2 2 2 2 2 2 4 2 2" xfId="8500"/>
    <cellStyle name="Normal 3 2 2 2 2 2 2 2 2 2 4 3" xfId="8501"/>
    <cellStyle name="Normal 3 2 2 2 2 2 2 2 2 2 5" xfId="8502"/>
    <cellStyle name="Normal 3 2 2 2 2 2 2 2 2 2 5 2" xfId="8503"/>
    <cellStyle name="Normal 3 2 2 2 2 2 2 2 2 2 6" xfId="8504"/>
    <cellStyle name="Normal 3 2 2 2 2 2 2 2 2 3" xfId="8505"/>
    <cellStyle name="Normal 3 2 2 2 2 2 2 2 2 3 2" xfId="8506"/>
    <cellStyle name="Normal 3 2 2 2 2 2 2 2 2 3 2 2" xfId="8507"/>
    <cellStyle name="Normal 3 2 2 2 2 2 2 2 2 3 2 2 2" xfId="8508"/>
    <cellStyle name="Normal 3 2 2 2 2 2 2 2 2 3 2 2 2 2" xfId="8509"/>
    <cellStyle name="Normal 3 2 2 2 2 2 2 2 2 3 2 2 3" xfId="8510"/>
    <cellStyle name="Normal 3 2 2 2 2 2 2 2 2 3 2 3" xfId="8511"/>
    <cellStyle name="Normal 3 2 2 2 2 2 2 2 2 3 2 3 2" xfId="8512"/>
    <cellStyle name="Normal 3 2 2 2 2 2 2 2 2 3 2 4" xfId="8513"/>
    <cellStyle name="Normal 3 2 2 2 2 2 2 2 2 3 3" xfId="8514"/>
    <cellStyle name="Normal 3 2 2 2 2 2 2 2 2 3 3 2" xfId="8515"/>
    <cellStyle name="Normal 3 2 2 2 2 2 2 2 2 3 3 2 2" xfId="8516"/>
    <cellStyle name="Normal 3 2 2 2 2 2 2 2 2 3 3 3" xfId="8517"/>
    <cellStyle name="Normal 3 2 2 2 2 2 2 2 2 3 4" xfId="8518"/>
    <cellStyle name="Normal 3 2 2 2 2 2 2 2 2 3 4 2" xfId="8519"/>
    <cellStyle name="Normal 3 2 2 2 2 2 2 2 2 3 5" xfId="8520"/>
    <cellStyle name="Normal 3 2 2 2 2 2 2 2 2 4" xfId="8521"/>
    <cellStyle name="Normal 3 2 2 2 2 2 2 2 2 4 2" xfId="8522"/>
    <cellStyle name="Normal 3 2 2 2 2 2 2 2 2 4 2 2" xfId="8523"/>
    <cellStyle name="Normal 3 2 2 2 2 2 2 2 2 4 2 2 2" xfId="8524"/>
    <cellStyle name="Normal 3 2 2 2 2 2 2 2 2 4 2 3" xfId="8525"/>
    <cellStyle name="Normal 3 2 2 2 2 2 2 2 2 4 3" xfId="8526"/>
    <cellStyle name="Normal 3 2 2 2 2 2 2 2 2 4 3 2" xfId="8527"/>
    <cellStyle name="Normal 3 2 2 2 2 2 2 2 2 4 4" xfId="8528"/>
    <cellStyle name="Normal 3 2 2 2 2 2 2 2 2 5" xfId="8529"/>
    <cellStyle name="Normal 3 2 2 2 2 2 2 2 2 5 2" xfId="8530"/>
    <cellStyle name="Normal 3 2 2 2 2 2 2 2 2 5 2 2" xfId="8531"/>
    <cellStyle name="Normal 3 2 2 2 2 2 2 2 2 5 3" xfId="8532"/>
    <cellStyle name="Normal 3 2 2 2 2 2 2 2 2 6" xfId="8533"/>
    <cellStyle name="Normal 3 2 2 2 2 2 2 2 2 6 2" xfId="8534"/>
    <cellStyle name="Normal 3 2 2 2 2 2 2 2 2 7" xfId="8535"/>
    <cellStyle name="Normal 3 2 2 2 2 2 2 2 3" xfId="8536"/>
    <cellStyle name="Normal 3 2 2 2 2 2 2 2 3 2" xfId="8537"/>
    <cellStyle name="Normal 3 2 2 2 2 2 2 2 3 2 2" xfId="8538"/>
    <cellStyle name="Normal 3 2 2 2 2 2 2 2 3 2 2 2" xfId="8539"/>
    <cellStyle name="Normal 3 2 2 2 2 2 2 2 3 2 2 2 2" xfId="8540"/>
    <cellStyle name="Normal 3 2 2 2 2 2 2 2 3 2 2 2 2 2" xfId="8541"/>
    <cellStyle name="Normal 3 2 2 2 2 2 2 2 3 2 2 2 3" xfId="8542"/>
    <cellStyle name="Normal 3 2 2 2 2 2 2 2 3 2 2 3" xfId="8543"/>
    <cellStyle name="Normal 3 2 2 2 2 2 2 2 3 2 2 3 2" xfId="8544"/>
    <cellStyle name="Normal 3 2 2 2 2 2 2 2 3 2 2 4" xfId="8545"/>
    <cellStyle name="Normal 3 2 2 2 2 2 2 2 3 2 3" xfId="8546"/>
    <cellStyle name="Normal 3 2 2 2 2 2 2 2 3 2 3 2" xfId="8547"/>
    <cellStyle name="Normal 3 2 2 2 2 2 2 2 3 2 3 2 2" xfId="8548"/>
    <cellStyle name="Normal 3 2 2 2 2 2 2 2 3 2 3 3" xfId="8549"/>
    <cellStyle name="Normal 3 2 2 2 2 2 2 2 3 2 4" xfId="8550"/>
    <cellStyle name="Normal 3 2 2 2 2 2 2 2 3 2 4 2" xfId="8551"/>
    <cellStyle name="Normal 3 2 2 2 2 2 2 2 3 2 5" xfId="8552"/>
    <cellStyle name="Normal 3 2 2 2 2 2 2 2 3 3" xfId="8553"/>
    <cellStyle name="Normal 3 2 2 2 2 2 2 2 3 3 2" xfId="8554"/>
    <cellStyle name="Normal 3 2 2 2 2 2 2 2 3 3 2 2" xfId="8555"/>
    <cellStyle name="Normal 3 2 2 2 2 2 2 2 3 3 2 2 2" xfId="8556"/>
    <cellStyle name="Normal 3 2 2 2 2 2 2 2 3 3 2 3" xfId="8557"/>
    <cellStyle name="Normal 3 2 2 2 2 2 2 2 3 3 3" xfId="8558"/>
    <cellStyle name="Normal 3 2 2 2 2 2 2 2 3 3 3 2" xfId="8559"/>
    <cellStyle name="Normal 3 2 2 2 2 2 2 2 3 3 4" xfId="8560"/>
    <cellStyle name="Normal 3 2 2 2 2 2 2 2 3 4" xfId="8561"/>
    <cellStyle name="Normal 3 2 2 2 2 2 2 2 3 4 2" xfId="8562"/>
    <cellStyle name="Normal 3 2 2 2 2 2 2 2 3 4 2 2" xfId="8563"/>
    <cellStyle name="Normal 3 2 2 2 2 2 2 2 3 4 3" xfId="8564"/>
    <cellStyle name="Normal 3 2 2 2 2 2 2 2 3 5" xfId="8565"/>
    <cellStyle name="Normal 3 2 2 2 2 2 2 2 3 5 2" xfId="8566"/>
    <cellStyle name="Normal 3 2 2 2 2 2 2 2 3 6" xfId="8567"/>
    <cellStyle name="Normal 3 2 2 2 2 2 2 2 4" xfId="8568"/>
    <cellStyle name="Normal 3 2 2 2 2 2 2 2 4 2" xfId="8569"/>
    <cellStyle name="Normal 3 2 2 2 2 2 2 2 4 2 2" xfId="8570"/>
    <cellStyle name="Normal 3 2 2 2 2 2 2 2 4 2 2 2" xfId="8571"/>
    <cellStyle name="Normal 3 2 2 2 2 2 2 2 4 2 2 2 2" xfId="8572"/>
    <cellStyle name="Normal 3 2 2 2 2 2 2 2 4 2 2 3" xfId="8573"/>
    <cellStyle name="Normal 3 2 2 2 2 2 2 2 4 2 3" xfId="8574"/>
    <cellStyle name="Normal 3 2 2 2 2 2 2 2 4 2 3 2" xfId="8575"/>
    <cellStyle name="Normal 3 2 2 2 2 2 2 2 4 2 4" xfId="8576"/>
    <cellStyle name="Normal 3 2 2 2 2 2 2 2 4 3" xfId="8577"/>
    <cellStyle name="Normal 3 2 2 2 2 2 2 2 4 3 2" xfId="8578"/>
    <cellStyle name="Normal 3 2 2 2 2 2 2 2 4 3 2 2" xfId="8579"/>
    <cellStyle name="Normal 3 2 2 2 2 2 2 2 4 3 3" xfId="8580"/>
    <cellStyle name="Normal 3 2 2 2 2 2 2 2 4 4" xfId="8581"/>
    <cellStyle name="Normal 3 2 2 2 2 2 2 2 4 4 2" xfId="8582"/>
    <cellStyle name="Normal 3 2 2 2 2 2 2 2 4 5" xfId="8583"/>
    <cellStyle name="Normal 3 2 2 2 2 2 2 2 5" xfId="8584"/>
    <cellStyle name="Normal 3 2 2 2 2 2 2 2 5 2" xfId="8585"/>
    <cellStyle name="Normal 3 2 2 2 2 2 2 2 5 2 2" xfId="8586"/>
    <cellStyle name="Normal 3 2 2 2 2 2 2 2 5 2 2 2" xfId="8587"/>
    <cellStyle name="Normal 3 2 2 2 2 2 2 2 5 2 3" xfId="8588"/>
    <cellStyle name="Normal 3 2 2 2 2 2 2 2 5 3" xfId="8589"/>
    <cellStyle name="Normal 3 2 2 2 2 2 2 2 5 3 2" xfId="8590"/>
    <cellStyle name="Normal 3 2 2 2 2 2 2 2 5 4" xfId="8591"/>
    <cellStyle name="Normal 3 2 2 2 2 2 2 2 6" xfId="8592"/>
    <cellStyle name="Normal 3 2 2 2 2 2 2 2 6 2" xfId="8593"/>
    <cellStyle name="Normal 3 2 2 2 2 2 2 2 6 2 2" xfId="8594"/>
    <cellStyle name="Normal 3 2 2 2 2 2 2 2 6 3" xfId="8595"/>
    <cellStyle name="Normal 3 2 2 2 2 2 2 2 7" xfId="8596"/>
    <cellStyle name="Normal 3 2 2 2 2 2 2 2 7 2" xfId="8597"/>
    <cellStyle name="Normal 3 2 2 2 2 2 2 2 8" xfId="8598"/>
    <cellStyle name="Normal 3 2 2 2 2 2 2 3" xfId="8599"/>
    <cellStyle name="Normal 3 2 2 2 2 2 2 3 2" xfId="8600"/>
    <cellStyle name="Normal 3 2 2 2 2 2 2 3 2 2" xfId="8601"/>
    <cellStyle name="Normal 3 2 2 2 2 2 2 3 2 2 2" xfId="8602"/>
    <cellStyle name="Normal 3 2 2 2 2 2 2 3 2 2 2 2" xfId="8603"/>
    <cellStyle name="Normal 3 2 2 2 2 2 2 3 2 2 2 2 2" xfId="8604"/>
    <cellStyle name="Normal 3 2 2 2 2 2 2 3 2 2 2 2 2 2" xfId="8605"/>
    <cellStyle name="Normal 3 2 2 2 2 2 2 3 2 2 2 2 3" xfId="8606"/>
    <cellStyle name="Normal 3 2 2 2 2 2 2 3 2 2 2 3" xfId="8607"/>
    <cellStyle name="Normal 3 2 2 2 2 2 2 3 2 2 2 3 2" xfId="8608"/>
    <cellStyle name="Normal 3 2 2 2 2 2 2 3 2 2 2 4" xfId="8609"/>
    <cellStyle name="Normal 3 2 2 2 2 2 2 3 2 2 3" xfId="8610"/>
    <cellStyle name="Normal 3 2 2 2 2 2 2 3 2 2 3 2" xfId="8611"/>
    <cellStyle name="Normal 3 2 2 2 2 2 2 3 2 2 3 2 2" xfId="8612"/>
    <cellStyle name="Normal 3 2 2 2 2 2 2 3 2 2 3 3" xfId="8613"/>
    <cellStyle name="Normal 3 2 2 2 2 2 2 3 2 2 4" xfId="8614"/>
    <cellStyle name="Normal 3 2 2 2 2 2 2 3 2 2 4 2" xfId="8615"/>
    <cellStyle name="Normal 3 2 2 2 2 2 2 3 2 2 5" xfId="8616"/>
    <cellStyle name="Normal 3 2 2 2 2 2 2 3 2 3" xfId="8617"/>
    <cellStyle name="Normal 3 2 2 2 2 2 2 3 2 3 2" xfId="8618"/>
    <cellStyle name="Normal 3 2 2 2 2 2 2 3 2 3 2 2" xfId="8619"/>
    <cellStyle name="Normal 3 2 2 2 2 2 2 3 2 3 2 2 2" xfId="8620"/>
    <cellStyle name="Normal 3 2 2 2 2 2 2 3 2 3 2 3" xfId="8621"/>
    <cellStyle name="Normal 3 2 2 2 2 2 2 3 2 3 3" xfId="8622"/>
    <cellStyle name="Normal 3 2 2 2 2 2 2 3 2 3 3 2" xfId="8623"/>
    <cellStyle name="Normal 3 2 2 2 2 2 2 3 2 3 4" xfId="8624"/>
    <cellStyle name="Normal 3 2 2 2 2 2 2 3 2 4" xfId="8625"/>
    <cellStyle name="Normal 3 2 2 2 2 2 2 3 2 4 2" xfId="8626"/>
    <cellStyle name="Normal 3 2 2 2 2 2 2 3 2 4 2 2" xfId="8627"/>
    <cellStyle name="Normal 3 2 2 2 2 2 2 3 2 4 3" xfId="8628"/>
    <cellStyle name="Normal 3 2 2 2 2 2 2 3 2 5" xfId="8629"/>
    <cellStyle name="Normal 3 2 2 2 2 2 2 3 2 5 2" xfId="8630"/>
    <cellStyle name="Normal 3 2 2 2 2 2 2 3 2 6" xfId="8631"/>
    <cellStyle name="Normal 3 2 2 2 2 2 2 3 3" xfId="8632"/>
    <cellStyle name="Normal 3 2 2 2 2 2 2 3 3 2" xfId="8633"/>
    <cellStyle name="Normal 3 2 2 2 2 2 2 3 3 2 2" xfId="8634"/>
    <cellStyle name="Normal 3 2 2 2 2 2 2 3 3 2 2 2" xfId="8635"/>
    <cellStyle name="Normal 3 2 2 2 2 2 2 3 3 2 2 2 2" xfId="8636"/>
    <cellStyle name="Normal 3 2 2 2 2 2 2 3 3 2 2 3" xfId="8637"/>
    <cellStyle name="Normal 3 2 2 2 2 2 2 3 3 2 3" xfId="8638"/>
    <cellStyle name="Normal 3 2 2 2 2 2 2 3 3 2 3 2" xfId="8639"/>
    <cellStyle name="Normal 3 2 2 2 2 2 2 3 3 2 4" xfId="8640"/>
    <cellStyle name="Normal 3 2 2 2 2 2 2 3 3 3" xfId="8641"/>
    <cellStyle name="Normal 3 2 2 2 2 2 2 3 3 3 2" xfId="8642"/>
    <cellStyle name="Normal 3 2 2 2 2 2 2 3 3 3 2 2" xfId="8643"/>
    <cellStyle name="Normal 3 2 2 2 2 2 2 3 3 3 3" xfId="8644"/>
    <cellStyle name="Normal 3 2 2 2 2 2 2 3 3 4" xfId="8645"/>
    <cellStyle name="Normal 3 2 2 2 2 2 2 3 3 4 2" xfId="8646"/>
    <cellStyle name="Normal 3 2 2 2 2 2 2 3 3 5" xfId="8647"/>
    <cellStyle name="Normal 3 2 2 2 2 2 2 3 4" xfId="8648"/>
    <cellStyle name="Normal 3 2 2 2 2 2 2 3 4 2" xfId="8649"/>
    <cellStyle name="Normal 3 2 2 2 2 2 2 3 4 2 2" xfId="8650"/>
    <cellStyle name="Normal 3 2 2 2 2 2 2 3 4 2 2 2" xfId="8651"/>
    <cellStyle name="Normal 3 2 2 2 2 2 2 3 4 2 3" xfId="8652"/>
    <cellStyle name="Normal 3 2 2 2 2 2 2 3 4 3" xfId="8653"/>
    <cellStyle name="Normal 3 2 2 2 2 2 2 3 4 3 2" xfId="8654"/>
    <cellStyle name="Normal 3 2 2 2 2 2 2 3 4 4" xfId="8655"/>
    <cellStyle name="Normal 3 2 2 2 2 2 2 3 5" xfId="8656"/>
    <cellStyle name="Normal 3 2 2 2 2 2 2 3 5 2" xfId="8657"/>
    <cellStyle name="Normal 3 2 2 2 2 2 2 3 5 2 2" xfId="8658"/>
    <cellStyle name="Normal 3 2 2 2 2 2 2 3 5 3" xfId="8659"/>
    <cellStyle name="Normal 3 2 2 2 2 2 2 3 6" xfId="8660"/>
    <cellStyle name="Normal 3 2 2 2 2 2 2 3 6 2" xfId="8661"/>
    <cellStyle name="Normal 3 2 2 2 2 2 2 3 7" xfId="8662"/>
    <cellStyle name="Normal 3 2 2 2 2 2 2 4" xfId="8663"/>
    <cellStyle name="Normal 3 2 2 2 2 2 2 4 2" xfId="8664"/>
    <cellStyle name="Normal 3 2 2 2 2 2 2 4 2 2" xfId="8665"/>
    <cellStyle name="Normal 3 2 2 2 2 2 2 4 2 2 2" xfId="8666"/>
    <cellStyle name="Normal 3 2 2 2 2 2 2 4 2 2 2 2" xfId="8667"/>
    <cellStyle name="Normal 3 2 2 2 2 2 2 4 2 2 2 2 2" xfId="8668"/>
    <cellStyle name="Normal 3 2 2 2 2 2 2 4 2 2 2 3" xfId="8669"/>
    <cellStyle name="Normal 3 2 2 2 2 2 2 4 2 2 3" xfId="8670"/>
    <cellStyle name="Normal 3 2 2 2 2 2 2 4 2 2 3 2" xfId="8671"/>
    <cellStyle name="Normal 3 2 2 2 2 2 2 4 2 2 4" xfId="8672"/>
    <cellStyle name="Normal 3 2 2 2 2 2 2 4 2 3" xfId="8673"/>
    <cellStyle name="Normal 3 2 2 2 2 2 2 4 2 3 2" xfId="8674"/>
    <cellStyle name="Normal 3 2 2 2 2 2 2 4 2 3 2 2" xfId="8675"/>
    <cellStyle name="Normal 3 2 2 2 2 2 2 4 2 3 3" xfId="8676"/>
    <cellStyle name="Normal 3 2 2 2 2 2 2 4 2 4" xfId="8677"/>
    <cellStyle name="Normal 3 2 2 2 2 2 2 4 2 4 2" xfId="8678"/>
    <cellStyle name="Normal 3 2 2 2 2 2 2 4 2 5" xfId="8679"/>
    <cellStyle name="Normal 3 2 2 2 2 2 2 4 3" xfId="8680"/>
    <cellStyle name="Normal 3 2 2 2 2 2 2 4 3 2" xfId="8681"/>
    <cellStyle name="Normal 3 2 2 2 2 2 2 4 3 2 2" xfId="8682"/>
    <cellStyle name="Normal 3 2 2 2 2 2 2 4 3 2 2 2" xfId="8683"/>
    <cellStyle name="Normal 3 2 2 2 2 2 2 4 3 2 3" xfId="8684"/>
    <cellStyle name="Normal 3 2 2 2 2 2 2 4 3 3" xfId="8685"/>
    <cellStyle name="Normal 3 2 2 2 2 2 2 4 3 3 2" xfId="8686"/>
    <cellStyle name="Normal 3 2 2 2 2 2 2 4 3 4" xfId="8687"/>
    <cellStyle name="Normal 3 2 2 2 2 2 2 4 4" xfId="8688"/>
    <cellStyle name="Normal 3 2 2 2 2 2 2 4 4 2" xfId="8689"/>
    <cellStyle name="Normal 3 2 2 2 2 2 2 4 4 2 2" xfId="8690"/>
    <cellStyle name="Normal 3 2 2 2 2 2 2 4 4 3" xfId="8691"/>
    <cellStyle name="Normal 3 2 2 2 2 2 2 4 5" xfId="8692"/>
    <cellStyle name="Normal 3 2 2 2 2 2 2 4 5 2" xfId="8693"/>
    <cellStyle name="Normal 3 2 2 2 2 2 2 4 6" xfId="8694"/>
    <cellStyle name="Normal 3 2 2 2 2 2 2 5" xfId="8695"/>
    <cellStyle name="Normal 3 2 2 2 2 2 2 5 2" xfId="8696"/>
    <cellStyle name="Normal 3 2 2 2 2 2 2 5 2 2" xfId="8697"/>
    <cellStyle name="Normal 3 2 2 2 2 2 2 5 2 2 2" xfId="8698"/>
    <cellStyle name="Normal 3 2 2 2 2 2 2 5 2 2 2 2" xfId="8699"/>
    <cellStyle name="Normal 3 2 2 2 2 2 2 5 2 2 3" xfId="8700"/>
    <cellStyle name="Normal 3 2 2 2 2 2 2 5 2 3" xfId="8701"/>
    <cellStyle name="Normal 3 2 2 2 2 2 2 5 2 3 2" xfId="8702"/>
    <cellStyle name="Normal 3 2 2 2 2 2 2 5 2 4" xfId="8703"/>
    <cellStyle name="Normal 3 2 2 2 2 2 2 5 3" xfId="8704"/>
    <cellStyle name="Normal 3 2 2 2 2 2 2 5 3 2" xfId="8705"/>
    <cellStyle name="Normal 3 2 2 2 2 2 2 5 3 2 2" xfId="8706"/>
    <cellStyle name="Normal 3 2 2 2 2 2 2 5 3 3" xfId="8707"/>
    <cellStyle name="Normal 3 2 2 2 2 2 2 5 4" xfId="8708"/>
    <cellStyle name="Normal 3 2 2 2 2 2 2 5 4 2" xfId="8709"/>
    <cellStyle name="Normal 3 2 2 2 2 2 2 5 5" xfId="8710"/>
    <cellStyle name="Normal 3 2 2 2 2 2 2 6" xfId="8711"/>
    <cellStyle name="Normal 3 2 2 2 2 2 2 6 2" xfId="8712"/>
    <cellStyle name="Normal 3 2 2 2 2 2 2 6 2 2" xfId="8713"/>
    <cellStyle name="Normal 3 2 2 2 2 2 2 6 2 2 2" xfId="8714"/>
    <cellStyle name="Normal 3 2 2 2 2 2 2 6 2 3" xfId="8715"/>
    <cellStyle name="Normal 3 2 2 2 2 2 2 6 3" xfId="8716"/>
    <cellStyle name="Normal 3 2 2 2 2 2 2 6 3 2" xfId="8717"/>
    <cellStyle name="Normal 3 2 2 2 2 2 2 6 4" xfId="8718"/>
    <cellStyle name="Normal 3 2 2 2 2 2 2 7" xfId="8719"/>
    <cellStyle name="Normal 3 2 2 2 2 2 2 7 2" xfId="8720"/>
    <cellStyle name="Normal 3 2 2 2 2 2 2 7 2 2" xfId="8721"/>
    <cellStyle name="Normal 3 2 2 2 2 2 2 7 3" xfId="8722"/>
    <cellStyle name="Normal 3 2 2 2 2 2 2 8" xfId="8723"/>
    <cellStyle name="Normal 3 2 2 2 2 2 2 8 2" xfId="8724"/>
    <cellStyle name="Normal 3 2 2 2 2 2 2 9" xfId="8725"/>
    <cellStyle name="Normal 3 2 2 2 2 2 3" xfId="8726"/>
    <cellStyle name="Normal 3 2 2 2 2 2 3 2" xfId="8727"/>
    <cellStyle name="Normal 3 2 2 2 2 2 3 2 2" xfId="8728"/>
    <cellStyle name="Normal 3 2 2 2 2 2 3 2 2 2" xfId="8729"/>
    <cellStyle name="Normal 3 2 2 2 2 2 3 2 2 2 2" xfId="8730"/>
    <cellStyle name="Normal 3 2 2 2 2 2 3 2 2 2 2 2" xfId="8731"/>
    <cellStyle name="Normal 3 2 2 2 2 2 3 2 2 2 2 2 2" xfId="8732"/>
    <cellStyle name="Normal 3 2 2 2 2 2 3 2 2 2 2 2 2 2" xfId="8733"/>
    <cellStyle name="Normal 3 2 2 2 2 2 3 2 2 2 2 2 3" xfId="8734"/>
    <cellStyle name="Normal 3 2 2 2 2 2 3 2 2 2 2 3" xfId="8735"/>
    <cellStyle name="Normal 3 2 2 2 2 2 3 2 2 2 2 3 2" xfId="8736"/>
    <cellStyle name="Normal 3 2 2 2 2 2 3 2 2 2 2 4" xfId="8737"/>
    <cellStyle name="Normal 3 2 2 2 2 2 3 2 2 2 3" xfId="8738"/>
    <cellStyle name="Normal 3 2 2 2 2 2 3 2 2 2 3 2" xfId="8739"/>
    <cellStyle name="Normal 3 2 2 2 2 2 3 2 2 2 3 2 2" xfId="8740"/>
    <cellStyle name="Normal 3 2 2 2 2 2 3 2 2 2 3 3" xfId="8741"/>
    <cellStyle name="Normal 3 2 2 2 2 2 3 2 2 2 4" xfId="8742"/>
    <cellStyle name="Normal 3 2 2 2 2 2 3 2 2 2 4 2" xfId="8743"/>
    <cellStyle name="Normal 3 2 2 2 2 2 3 2 2 2 5" xfId="8744"/>
    <cellStyle name="Normal 3 2 2 2 2 2 3 2 2 3" xfId="8745"/>
    <cellStyle name="Normal 3 2 2 2 2 2 3 2 2 3 2" xfId="8746"/>
    <cellStyle name="Normal 3 2 2 2 2 2 3 2 2 3 2 2" xfId="8747"/>
    <cellStyle name="Normal 3 2 2 2 2 2 3 2 2 3 2 2 2" xfId="8748"/>
    <cellStyle name="Normal 3 2 2 2 2 2 3 2 2 3 2 3" xfId="8749"/>
    <cellStyle name="Normal 3 2 2 2 2 2 3 2 2 3 3" xfId="8750"/>
    <cellStyle name="Normal 3 2 2 2 2 2 3 2 2 3 3 2" xfId="8751"/>
    <cellStyle name="Normal 3 2 2 2 2 2 3 2 2 3 4" xfId="8752"/>
    <cellStyle name="Normal 3 2 2 2 2 2 3 2 2 4" xfId="8753"/>
    <cellStyle name="Normal 3 2 2 2 2 2 3 2 2 4 2" xfId="8754"/>
    <cellStyle name="Normal 3 2 2 2 2 2 3 2 2 4 2 2" xfId="8755"/>
    <cellStyle name="Normal 3 2 2 2 2 2 3 2 2 4 3" xfId="8756"/>
    <cellStyle name="Normal 3 2 2 2 2 2 3 2 2 5" xfId="8757"/>
    <cellStyle name="Normal 3 2 2 2 2 2 3 2 2 5 2" xfId="8758"/>
    <cellStyle name="Normal 3 2 2 2 2 2 3 2 2 6" xfId="8759"/>
    <cellStyle name="Normal 3 2 2 2 2 2 3 2 3" xfId="8760"/>
    <cellStyle name="Normal 3 2 2 2 2 2 3 2 3 2" xfId="8761"/>
    <cellStyle name="Normal 3 2 2 2 2 2 3 2 3 2 2" xfId="8762"/>
    <cellStyle name="Normal 3 2 2 2 2 2 3 2 3 2 2 2" xfId="8763"/>
    <cellStyle name="Normal 3 2 2 2 2 2 3 2 3 2 2 2 2" xfId="8764"/>
    <cellStyle name="Normal 3 2 2 2 2 2 3 2 3 2 2 3" xfId="8765"/>
    <cellStyle name="Normal 3 2 2 2 2 2 3 2 3 2 3" xfId="8766"/>
    <cellStyle name="Normal 3 2 2 2 2 2 3 2 3 2 3 2" xfId="8767"/>
    <cellStyle name="Normal 3 2 2 2 2 2 3 2 3 2 4" xfId="8768"/>
    <cellStyle name="Normal 3 2 2 2 2 2 3 2 3 3" xfId="8769"/>
    <cellStyle name="Normal 3 2 2 2 2 2 3 2 3 3 2" xfId="8770"/>
    <cellStyle name="Normal 3 2 2 2 2 2 3 2 3 3 2 2" xfId="8771"/>
    <cellStyle name="Normal 3 2 2 2 2 2 3 2 3 3 3" xfId="8772"/>
    <cellStyle name="Normal 3 2 2 2 2 2 3 2 3 4" xfId="8773"/>
    <cellStyle name="Normal 3 2 2 2 2 2 3 2 3 4 2" xfId="8774"/>
    <cellStyle name="Normal 3 2 2 2 2 2 3 2 3 5" xfId="8775"/>
    <cellStyle name="Normal 3 2 2 2 2 2 3 2 4" xfId="8776"/>
    <cellStyle name="Normal 3 2 2 2 2 2 3 2 4 2" xfId="8777"/>
    <cellStyle name="Normal 3 2 2 2 2 2 3 2 4 2 2" xfId="8778"/>
    <cellStyle name="Normal 3 2 2 2 2 2 3 2 4 2 2 2" xfId="8779"/>
    <cellStyle name="Normal 3 2 2 2 2 2 3 2 4 2 3" xfId="8780"/>
    <cellStyle name="Normal 3 2 2 2 2 2 3 2 4 3" xfId="8781"/>
    <cellStyle name="Normal 3 2 2 2 2 2 3 2 4 3 2" xfId="8782"/>
    <cellStyle name="Normal 3 2 2 2 2 2 3 2 4 4" xfId="8783"/>
    <cellStyle name="Normal 3 2 2 2 2 2 3 2 5" xfId="8784"/>
    <cellStyle name="Normal 3 2 2 2 2 2 3 2 5 2" xfId="8785"/>
    <cellStyle name="Normal 3 2 2 2 2 2 3 2 5 2 2" xfId="8786"/>
    <cellStyle name="Normal 3 2 2 2 2 2 3 2 5 3" xfId="8787"/>
    <cellStyle name="Normal 3 2 2 2 2 2 3 2 6" xfId="8788"/>
    <cellStyle name="Normal 3 2 2 2 2 2 3 2 6 2" xfId="8789"/>
    <cellStyle name="Normal 3 2 2 2 2 2 3 2 7" xfId="8790"/>
    <cellStyle name="Normal 3 2 2 2 2 2 3 3" xfId="8791"/>
    <cellStyle name="Normal 3 2 2 2 2 2 3 3 2" xfId="8792"/>
    <cellStyle name="Normal 3 2 2 2 2 2 3 3 2 2" xfId="8793"/>
    <cellStyle name="Normal 3 2 2 2 2 2 3 3 2 2 2" xfId="8794"/>
    <cellStyle name="Normal 3 2 2 2 2 2 3 3 2 2 2 2" xfId="8795"/>
    <cellStyle name="Normal 3 2 2 2 2 2 3 3 2 2 2 2 2" xfId="8796"/>
    <cellStyle name="Normal 3 2 2 2 2 2 3 3 2 2 2 3" xfId="8797"/>
    <cellStyle name="Normal 3 2 2 2 2 2 3 3 2 2 3" xfId="8798"/>
    <cellStyle name="Normal 3 2 2 2 2 2 3 3 2 2 3 2" xfId="8799"/>
    <cellStyle name="Normal 3 2 2 2 2 2 3 3 2 2 4" xfId="8800"/>
    <cellStyle name="Normal 3 2 2 2 2 2 3 3 2 3" xfId="8801"/>
    <cellStyle name="Normal 3 2 2 2 2 2 3 3 2 3 2" xfId="8802"/>
    <cellStyle name="Normal 3 2 2 2 2 2 3 3 2 3 2 2" xfId="8803"/>
    <cellStyle name="Normal 3 2 2 2 2 2 3 3 2 3 3" xfId="8804"/>
    <cellStyle name="Normal 3 2 2 2 2 2 3 3 2 4" xfId="8805"/>
    <cellStyle name="Normal 3 2 2 2 2 2 3 3 2 4 2" xfId="8806"/>
    <cellStyle name="Normal 3 2 2 2 2 2 3 3 2 5" xfId="8807"/>
    <cellStyle name="Normal 3 2 2 2 2 2 3 3 3" xfId="8808"/>
    <cellStyle name="Normal 3 2 2 2 2 2 3 3 3 2" xfId="8809"/>
    <cellStyle name="Normal 3 2 2 2 2 2 3 3 3 2 2" xfId="8810"/>
    <cellStyle name="Normal 3 2 2 2 2 2 3 3 3 2 2 2" xfId="8811"/>
    <cellStyle name="Normal 3 2 2 2 2 2 3 3 3 2 3" xfId="8812"/>
    <cellStyle name="Normal 3 2 2 2 2 2 3 3 3 3" xfId="8813"/>
    <cellStyle name="Normal 3 2 2 2 2 2 3 3 3 3 2" xfId="8814"/>
    <cellStyle name="Normal 3 2 2 2 2 2 3 3 3 4" xfId="8815"/>
    <cellStyle name="Normal 3 2 2 2 2 2 3 3 4" xfId="8816"/>
    <cellStyle name="Normal 3 2 2 2 2 2 3 3 4 2" xfId="8817"/>
    <cellStyle name="Normal 3 2 2 2 2 2 3 3 4 2 2" xfId="8818"/>
    <cellStyle name="Normal 3 2 2 2 2 2 3 3 4 3" xfId="8819"/>
    <cellStyle name="Normal 3 2 2 2 2 2 3 3 5" xfId="8820"/>
    <cellStyle name="Normal 3 2 2 2 2 2 3 3 5 2" xfId="8821"/>
    <cellStyle name="Normal 3 2 2 2 2 2 3 3 6" xfId="8822"/>
    <cellStyle name="Normal 3 2 2 2 2 2 3 4" xfId="8823"/>
    <cellStyle name="Normal 3 2 2 2 2 2 3 4 2" xfId="8824"/>
    <cellStyle name="Normal 3 2 2 2 2 2 3 4 2 2" xfId="8825"/>
    <cellStyle name="Normal 3 2 2 2 2 2 3 4 2 2 2" xfId="8826"/>
    <cellStyle name="Normal 3 2 2 2 2 2 3 4 2 2 2 2" xfId="8827"/>
    <cellStyle name="Normal 3 2 2 2 2 2 3 4 2 2 3" xfId="8828"/>
    <cellStyle name="Normal 3 2 2 2 2 2 3 4 2 3" xfId="8829"/>
    <cellStyle name="Normal 3 2 2 2 2 2 3 4 2 3 2" xfId="8830"/>
    <cellStyle name="Normal 3 2 2 2 2 2 3 4 2 4" xfId="8831"/>
    <cellStyle name="Normal 3 2 2 2 2 2 3 4 3" xfId="8832"/>
    <cellStyle name="Normal 3 2 2 2 2 2 3 4 3 2" xfId="8833"/>
    <cellStyle name="Normal 3 2 2 2 2 2 3 4 3 2 2" xfId="8834"/>
    <cellStyle name="Normal 3 2 2 2 2 2 3 4 3 3" xfId="8835"/>
    <cellStyle name="Normal 3 2 2 2 2 2 3 4 4" xfId="8836"/>
    <cellStyle name="Normal 3 2 2 2 2 2 3 4 4 2" xfId="8837"/>
    <cellStyle name="Normal 3 2 2 2 2 2 3 4 5" xfId="8838"/>
    <cellStyle name="Normal 3 2 2 2 2 2 3 5" xfId="8839"/>
    <cellStyle name="Normal 3 2 2 2 2 2 3 5 2" xfId="8840"/>
    <cellStyle name="Normal 3 2 2 2 2 2 3 5 2 2" xfId="8841"/>
    <cellStyle name="Normal 3 2 2 2 2 2 3 5 2 2 2" xfId="8842"/>
    <cellStyle name="Normal 3 2 2 2 2 2 3 5 2 3" xfId="8843"/>
    <cellStyle name="Normal 3 2 2 2 2 2 3 5 3" xfId="8844"/>
    <cellStyle name="Normal 3 2 2 2 2 2 3 5 3 2" xfId="8845"/>
    <cellStyle name="Normal 3 2 2 2 2 2 3 5 4" xfId="8846"/>
    <cellStyle name="Normal 3 2 2 2 2 2 3 6" xfId="8847"/>
    <cellStyle name="Normal 3 2 2 2 2 2 3 6 2" xfId="8848"/>
    <cellStyle name="Normal 3 2 2 2 2 2 3 6 2 2" xfId="8849"/>
    <cellStyle name="Normal 3 2 2 2 2 2 3 6 3" xfId="8850"/>
    <cellStyle name="Normal 3 2 2 2 2 2 3 7" xfId="8851"/>
    <cellStyle name="Normal 3 2 2 2 2 2 3 7 2" xfId="8852"/>
    <cellStyle name="Normal 3 2 2 2 2 2 3 8" xfId="8853"/>
    <cellStyle name="Normal 3 2 2 2 2 2 4" xfId="8854"/>
    <cellStyle name="Normal 3 2 2 2 2 2 4 2" xfId="8855"/>
    <cellStyle name="Normal 3 2 2 2 2 2 4 2 2" xfId="8856"/>
    <cellStyle name="Normal 3 2 2 2 2 2 4 2 2 2" xfId="8857"/>
    <cellStyle name="Normal 3 2 2 2 2 2 4 2 2 2 2" xfId="8858"/>
    <cellStyle name="Normal 3 2 2 2 2 2 4 2 2 2 2 2" xfId="8859"/>
    <cellStyle name="Normal 3 2 2 2 2 2 4 2 2 2 2 2 2" xfId="8860"/>
    <cellStyle name="Normal 3 2 2 2 2 2 4 2 2 2 2 3" xfId="8861"/>
    <cellStyle name="Normal 3 2 2 2 2 2 4 2 2 2 3" xfId="8862"/>
    <cellStyle name="Normal 3 2 2 2 2 2 4 2 2 2 3 2" xfId="8863"/>
    <cellStyle name="Normal 3 2 2 2 2 2 4 2 2 2 4" xfId="8864"/>
    <cellStyle name="Normal 3 2 2 2 2 2 4 2 2 3" xfId="8865"/>
    <cellStyle name="Normal 3 2 2 2 2 2 4 2 2 3 2" xfId="8866"/>
    <cellStyle name="Normal 3 2 2 2 2 2 4 2 2 3 2 2" xfId="8867"/>
    <cellStyle name="Normal 3 2 2 2 2 2 4 2 2 3 3" xfId="8868"/>
    <cellStyle name="Normal 3 2 2 2 2 2 4 2 2 4" xfId="8869"/>
    <cellStyle name="Normal 3 2 2 2 2 2 4 2 2 4 2" xfId="8870"/>
    <cellStyle name="Normal 3 2 2 2 2 2 4 2 2 5" xfId="8871"/>
    <cellStyle name="Normal 3 2 2 2 2 2 4 2 3" xfId="8872"/>
    <cellStyle name="Normal 3 2 2 2 2 2 4 2 3 2" xfId="8873"/>
    <cellStyle name="Normal 3 2 2 2 2 2 4 2 3 2 2" xfId="8874"/>
    <cellStyle name="Normal 3 2 2 2 2 2 4 2 3 2 2 2" xfId="8875"/>
    <cellStyle name="Normal 3 2 2 2 2 2 4 2 3 2 3" xfId="8876"/>
    <cellStyle name="Normal 3 2 2 2 2 2 4 2 3 3" xfId="8877"/>
    <cellStyle name="Normal 3 2 2 2 2 2 4 2 3 3 2" xfId="8878"/>
    <cellStyle name="Normal 3 2 2 2 2 2 4 2 3 4" xfId="8879"/>
    <cellStyle name="Normal 3 2 2 2 2 2 4 2 4" xfId="8880"/>
    <cellStyle name="Normal 3 2 2 2 2 2 4 2 4 2" xfId="8881"/>
    <cellStyle name="Normal 3 2 2 2 2 2 4 2 4 2 2" xfId="8882"/>
    <cellStyle name="Normal 3 2 2 2 2 2 4 2 4 3" xfId="8883"/>
    <cellStyle name="Normal 3 2 2 2 2 2 4 2 5" xfId="8884"/>
    <cellStyle name="Normal 3 2 2 2 2 2 4 2 5 2" xfId="8885"/>
    <cellStyle name="Normal 3 2 2 2 2 2 4 2 6" xfId="8886"/>
    <cellStyle name="Normal 3 2 2 2 2 2 4 3" xfId="8887"/>
    <cellStyle name="Normal 3 2 2 2 2 2 4 3 2" xfId="8888"/>
    <cellStyle name="Normal 3 2 2 2 2 2 4 3 2 2" xfId="8889"/>
    <cellStyle name="Normal 3 2 2 2 2 2 4 3 2 2 2" xfId="8890"/>
    <cellStyle name="Normal 3 2 2 2 2 2 4 3 2 2 2 2" xfId="8891"/>
    <cellStyle name="Normal 3 2 2 2 2 2 4 3 2 2 3" xfId="8892"/>
    <cellStyle name="Normal 3 2 2 2 2 2 4 3 2 3" xfId="8893"/>
    <cellStyle name="Normal 3 2 2 2 2 2 4 3 2 3 2" xfId="8894"/>
    <cellStyle name="Normal 3 2 2 2 2 2 4 3 2 4" xfId="8895"/>
    <cellStyle name="Normal 3 2 2 2 2 2 4 3 3" xfId="8896"/>
    <cellStyle name="Normal 3 2 2 2 2 2 4 3 3 2" xfId="8897"/>
    <cellStyle name="Normal 3 2 2 2 2 2 4 3 3 2 2" xfId="8898"/>
    <cellStyle name="Normal 3 2 2 2 2 2 4 3 3 3" xfId="8899"/>
    <cellStyle name="Normal 3 2 2 2 2 2 4 3 4" xfId="8900"/>
    <cellStyle name="Normal 3 2 2 2 2 2 4 3 4 2" xfId="8901"/>
    <cellStyle name="Normal 3 2 2 2 2 2 4 3 5" xfId="8902"/>
    <cellStyle name="Normal 3 2 2 2 2 2 4 4" xfId="8903"/>
    <cellStyle name="Normal 3 2 2 2 2 2 4 4 2" xfId="8904"/>
    <cellStyle name="Normal 3 2 2 2 2 2 4 4 2 2" xfId="8905"/>
    <cellStyle name="Normal 3 2 2 2 2 2 4 4 2 2 2" xfId="8906"/>
    <cellStyle name="Normal 3 2 2 2 2 2 4 4 2 3" xfId="8907"/>
    <cellStyle name="Normal 3 2 2 2 2 2 4 4 3" xfId="8908"/>
    <cellStyle name="Normal 3 2 2 2 2 2 4 4 3 2" xfId="8909"/>
    <cellStyle name="Normal 3 2 2 2 2 2 4 4 4" xfId="8910"/>
    <cellStyle name="Normal 3 2 2 2 2 2 4 5" xfId="8911"/>
    <cellStyle name="Normal 3 2 2 2 2 2 4 5 2" xfId="8912"/>
    <cellStyle name="Normal 3 2 2 2 2 2 4 5 2 2" xfId="8913"/>
    <cellStyle name="Normal 3 2 2 2 2 2 4 5 3" xfId="8914"/>
    <cellStyle name="Normal 3 2 2 2 2 2 4 6" xfId="8915"/>
    <cellStyle name="Normal 3 2 2 2 2 2 4 6 2" xfId="8916"/>
    <cellStyle name="Normal 3 2 2 2 2 2 4 7" xfId="8917"/>
    <cellStyle name="Normal 3 2 2 2 2 2 5" xfId="8918"/>
    <cellStyle name="Normal 3 2 2 2 2 2 5 2" xfId="8919"/>
    <cellStyle name="Normal 3 2 2 2 2 2 5 2 2" xfId="8920"/>
    <cellStyle name="Normal 3 2 2 2 2 2 5 2 2 2" xfId="8921"/>
    <cellStyle name="Normal 3 2 2 2 2 2 5 2 2 2 2" xfId="8922"/>
    <cellStyle name="Normal 3 2 2 2 2 2 5 2 2 2 2 2" xfId="8923"/>
    <cellStyle name="Normal 3 2 2 2 2 2 5 2 2 2 3" xfId="8924"/>
    <cellStyle name="Normal 3 2 2 2 2 2 5 2 2 3" xfId="8925"/>
    <cellStyle name="Normal 3 2 2 2 2 2 5 2 2 3 2" xfId="8926"/>
    <cellStyle name="Normal 3 2 2 2 2 2 5 2 2 4" xfId="8927"/>
    <cellStyle name="Normal 3 2 2 2 2 2 5 2 3" xfId="8928"/>
    <cellStyle name="Normal 3 2 2 2 2 2 5 2 3 2" xfId="8929"/>
    <cellStyle name="Normal 3 2 2 2 2 2 5 2 3 2 2" xfId="8930"/>
    <cellStyle name="Normal 3 2 2 2 2 2 5 2 3 3" xfId="8931"/>
    <cellStyle name="Normal 3 2 2 2 2 2 5 2 4" xfId="8932"/>
    <cellStyle name="Normal 3 2 2 2 2 2 5 2 4 2" xfId="8933"/>
    <cellStyle name="Normal 3 2 2 2 2 2 5 2 5" xfId="8934"/>
    <cellStyle name="Normal 3 2 2 2 2 2 5 3" xfId="8935"/>
    <cellStyle name="Normal 3 2 2 2 2 2 5 3 2" xfId="8936"/>
    <cellStyle name="Normal 3 2 2 2 2 2 5 3 2 2" xfId="8937"/>
    <cellStyle name="Normal 3 2 2 2 2 2 5 3 2 2 2" xfId="8938"/>
    <cellStyle name="Normal 3 2 2 2 2 2 5 3 2 3" xfId="8939"/>
    <cellStyle name="Normal 3 2 2 2 2 2 5 3 3" xfId="8940"/>
    <cellStyle name="Normal 3 2 2 2 2 2 5 3 3 2" xfId="8941"/>
    <cellStyle name="Normal 3 2 2 2 2 2 5 3 4" xfId="8942"/>
    <cellStyle name="Normal 3 2 2 2 2 2 5 4" xfId="8943"/>
    <cellStyle name="Normal 3 2 2 2 2 2 5 4 2" xfId="8944"/>
    <cellStyle name="Normal 3 2 2 2 2 2 5 4 2 2" xfId="8945"/>
    <cellStyle name="Normal 3 2 2 2 2 2 5 4 3" xfId="8946"/>
    <cellStyle name="Normal 3 2 2 2 2 2 5 5" xfId="8947"/>
    <cellStyle name="Normal 3 2 2 2 2 2 5 5 2" xfId="8948"/>
    <cellStyle name="Normal 3 2 2 2 2 2 5 6" xfId="8949"/>
    <cellStyle name="Normal 3 2 2 2 2 2 6" xfId="8950"/>
    <cellStyle name="Normal 3 2 2 2 2 2 6 2" xfId="8951"/>
    <cellStyle name="Normal 3 2 2 2 2 2 6 2 2" xfId="8952"/>
    <cellStyle name="Normal 3 2 2 2 2 2 6 2 2 2" xfId="8953"/>
    <cellStyle name="Normal 3 2 2 2 2 2 6 2 2 2 2" xfId="8954"/>
    <cellStyle name="Normal 3 2 2 2 2 2 6 2 2 3" xfId="8955"/>
    <cellStyle name="Normal 3 2 2 2 2 2 6 2 3" xfId="8956"/>
    <cellStyle name="Normal 3 2 2 2 2 2 6 2 3 2" xfId="8957"/>
    <cellStyle name="Normal 3 2 2 2 2 2 6 2 4" xfId="8958"/>
    <cellStyle name="Normal 3 2 2 2 2 2 6 3" xfId="8959"/>
    <cellStyle name="Normal 3 2 2 2 2 2 6 3 2" xfId="8960"/>
    <cellStyle name="Normal 3 2 2 2 2 2 6 3 2 2" xfId="8961"/>
    <cellStyle name="Normal 3 2 2 2 2 2 6 3 3" xfId="8962"/>
    <cellStyle name="Normal 3 2 2 2 2 2 6 4" xfId="8963"/>
    <cellStyle name="Normal 3 2 2 2 2 2 6 4 2" xfId="8964"/>
    <cellStyle name="Normal 3 2 2 2 2 2 6 5" xfId="8965"/>
    <cellStyle name="Normal 3 2 2 2 2 2 7" xfId="8966"/>
    <cellStyle name="Normal 3 2 2 2 2 2 7 2" xfId="8967"/>
    <cellStyle name="Normal 3 2 2 2 2 2 7 2 2" xfId="8968"/>
    <cellStyle name="Normal 3 2 2 2 2 2 7 2 2 2" xfId="8969"/>
    <cellStyle name="Normal 3 2 2 2 2 2 7 2 3" xfId="8970"/>
    <cellStyle name="Normal 3 2 2 2 2 2 7 3" xfId="8971"/>
    <cellStyle name="Normal 3 2 2 2 2 2 7 3 2" xfId="8972"/>
    <cellStyle name="Normal 3 2 2 2 2 2 7 4" xfId="8973"/>
    <cellStyle name="Normal 3 2 2 2 2 2 8" xfId="8974"/>
    <cellStyle name="Normal 3 2 2 2 2 2 8 2" xfId="8975"/>
    <cellStyle name="Normal 3 2 2 2 2 2 8 2 2" xfId="8976"/>
    <cellStyle name="Normal 3 2 2 2 2 2 8 3" xfId="8977"/>
    <cellStyle name="Normal 3 2 2 2 2 2 9" xfId="8978"/>
    <cellStyle name="Normal 3 2 2 2 2 2 9 2" xfId="8979"/>
    <cellStyle name="Normal 3 2 2 2 2 3" xfId="8980"/>
    <cellStyle name="Normal 3 2 2 2 2 3 2" xfId="8981"/>
    <cellStyle name="Normal 3 2 2 2 2 3 2 2" xfId="8982"/>
    <cellStyle name="Normal 3 2 2 2 2 3 2 2 2" xfId="8983"/>
    <cellStyle name="Normal 3 2 2 2 2 3 2 2 2 2" xfId="8984"/>
    <cellStyle name="Normal 3 2 2 2 2 3 2 2 2 2 2" xfId="8985"/>
    <cellStyle name="Normal 3 2 2 2 2 3 2 2 2 2 2 2" xfId="8986"/>
    <cellStyle name="Normal 3 2 2 2 2 3 2 2 2 2 2 2 2" xfId="8987"/>
    <cellStyle name="Normal 3 2 2 2 2 3 2 2 2 2 2 2 2 2" xfId="8988"/>
    <cellStyle name="Normal 3 2 2 2 2 3 2 2 2 2 2 2 3" xfId="8989"/>
    <cellStyle name="Normal 3 2 2 2 2 3 2 2 2 2 2 3" xfId="8990"/>
    <cellStyle name="Normal 3 2 2 2 2 3 2 2 2 2 2 3 2" xfId="8991"/>
    <cellStyle name="Normal 3 2 2 2 2 3 2 2 2 2 2 4" xfId="8992"/>
    <cellStyle name="Normal 3 2 2 2 2 3 2 2 2 2 3" xfId="8993"/>
    <cellStyle name="Normal 3 2 2 2 2 3 2 2 2 2 3 2" xfId="8994"/>
    <cellStyle name="Normal 3 2 2 2 2 3 2 2 2 2 3 2 2" xfId="8995"/>
    <cellStyle name="Normal 3 2 2 2 2 3 2 2 2 2 3 3" xfId="8996"/>
    <cellStyle name="Normal 3 2 2 2 2 3 2 2 2 2 4" xfId="8997"/>
    <cellStyle name="Normal 3 2 2 2 2 3 2 2 2 2 4 2" xfId="8998"/>
    <cellStyle name="Normal 3 2 2 2 2 3 2 2 2 2 5" xfId="8999"/>
    <cellStyle name="Normal 3 2 2 2 2 3 2 2 2 3" xfId="9000"/>
    <cellStyle name="Normal 3 2 2 2 2 3 2 2 2 3 2" xfId="9001"/>
    <cellStyle name="Normal 3 2 2 2 2 3 2 2 2 3 2 2" xfId="9002"/>
    <cellStyle name="Normal 3 2 2 2 2 3 2 2 2 3 2 2 2" xfId="9003"/>
    <cellStyle name="Normal 3 2 2 2 2 3 2 2 2 3 2 3" xfId="9004"/>
    <cellStyle name="Normal 3 2 2 2 2 3 2 2 2 3 3" xfId="9005"/>
    <cellStyle name="Normal 3 2 2 2 2 3 2 2 2 3 3 2" xfId="9006"/>
    <cellStyle name="Normal 3 2 2 2 2 3 2 2 2 3 4" xfId="9007"/>
    <cellStyle name="Normal 3 2 2 2 2 3 2 2 2 4" xfId="9008"/>
    <cellStyle name="Normal 3 2 2 2 2 3 2 2 2 4 2" xfId="9009"/>
    <cellStyle name="Normal 3 2 2 2 2 3 2 2 2 4 2 2" xfId="9010"/>
    <cellStyle name="Normal 3 2 2 2 2 3 2 2 2 4 3" xfId="9011"/>
    <cellStyle name="Normal 3 2 2 2 2 3 2 2 2 5" xfId="9012"/>
    <cellStyle name="Normal 3 2 2 2 2 3 2 2 2 5 2" xfId="9013"/>
    <cellStyle name="Normal 3 2 2 2 2 3 2 2 2 6" xfId="9014"/>
    <cellStyle name="Normal 3 2 2 2 2 3 2 2 3" xfId="9015"/>
    <cellStyle name="Normal 3 2 2 2 2 3 2 2 3 2" xfId="9016"/>
    <cellStyle name="Normal 3 2 2 2 2 3 2 2 3 2 2" xfId="9017"/>
    <cellStyle name="Normal 3 2 2 2 2 3 2 2 3 2 2 2" xfId="9018"/>
    <cellStyle name="Normal 3 2 2 2 2 3 2 2 3 2 2 2 2" xfId="9019"/>
    <cellStyle name="Normal 3 2 2 2 2 3 2 2 3 2 2 3" xfId="9020"/>
    <cellStyle name="Normal 3 2 2 2 2 3 2 2 3 2 3" xfId="9021"/>
    <cellStyle name="Normal 3 2 2 2 2 3 2 2 3 2 3 2" xfId="9022"/>
    <cellStyle name="Normal 3 2 2 2 2 3 2 2 3 2 4" xfId="9023"/>
    <cellStyle name="Normal 3 2 2 2 2 3 2 2 3 3" xfId="9024"/>
    <cellStyle name="Normal 3 2 2 2 2 3 2 2 3 3 2" xfId="9025"/>
    <cellStyle name="Normal 3 2 2 2 2 3 2 2 3 3 2 2" xfId="9026"/>
    <cellStyle name="Normal 3 2 2 2 2 3 2 2 3 3 3" xfId="9027"/>
    <cellStyle name="Normal 3 2 2 2 2 3 2 2 3 4" xfId="9028"/>
    <cellStyle name="Normal 3 2 2 2 2 3 2 2 3 4 2" xfId="9029"/>
    <cellStyle name="Normal 3 2 2 2 2 3 2 2 3 5" xfId="9030"/>
    <cellStyle name="Normal 3 2 2 2 2 3 2 2 4" xfId="9031"/>
    <cellStyle name="Normal 3 2 2 2 2 3 2 2 4 2" xfId="9032"/>
    <cellStyle name="Normal 3 2 2 2 2 3 2 2 4 2 2" xfId="9033"/>
    <cellStyle name="Normal 3 2 2 2 2 3 2 2 4 2 2 2" xfId="9034"/>
    <cellStyle name="Normal 3 2 2 2 2 3 2 2 4 2 3" xfId="9035"/>
    <cellStyle name="Normal 3 2 2 2 2 3 2 2 4 3" xfId="9036"/>
    <cellStyle name="Normal 3 2 2 2 2 3 2 2 4 3 2" xfId="9037"/>
    <cellStyle name="Normal 3 2 2 2 2 3 2 2 4 4" xfId="9038"/>
    <cellStyle name="Normal 3 2 2 2 2 3 2 2 5" xfId="9039"/>
    <cellStyle name="Normal 3 2 2 2 2 3 2 2 5 2" xfId="9040"/>
    <cellStyle name="Normal 3 2 2 2 2 3 2 2 5 2 2" xfId="9041"/>
    <cellStyle name="Normal 3 2 2 2 2 3 2 2 5 3" xfId="9042"/>
    <cellStyle name="Normal 3 2 2 2 2 3 2 2 6" xfId="9043"/>
    <cellStyle name="Normal 3 2 2 2 2 3 2 2 6 2" xfId="9044"/>
    <cellStyle name="Normal 3 2 2 2 2 3 2 2 7" xfId="9045"/>
    <cellStyle name="Normal 3 2 2 2 2 3 2 3" xfId="9046"/>
    <cellStyle name="Normal 3 2 2 2 2 3 2 3 2" xfId="9047"/>
    <cellStyle name="Normal 3 2 2 2 2 3 2 3 2 2" xfId="9048"/>
    <cellStyle name="Normal 3 2 2 2 2 3 2 3 2 2 2" xfId="9049"/>
    <cellStyle name="Normal 3 2 2 2 2 3 2 3 2 2 2 2" xfId="9050"/>
    <cellStyle name="Normal 3 2 2 2 2 3 2 3 2 2 2 2 2" xfId="9051"/>
    <cellStyle name="Normal 3 2 2 2 2 3 2 3 2 2 2 3" xfId="9052"/>
    <cellStyle name="Normal 3 2 2 2 2 3 2 3 2 2 3" xfId="9053"/>
    <cellStyle name="Normal 3 2 2 2 2 3 2 3 2 2 3 2" xfId="9054"/>
    <cellStyle name="Normal 3 2 2 2 2 3 2 3 2 2 4" xfId="9055"/>
    <cellStyle name="Normal 3 2 2 2 2 3 2 3 2 3" xfId="9056"/>
    <cellStyle name="Normal 3 2 2 2 2 3 2 3 2 3 2" xfId="9057"/>
    <cellStyle name="Normal 3 2 2 2 2 3 2 3 2 3 2 2" xfId="9058"/>
    <cellStyle name="Normal 3 2 2 2 2 3 2 3 2 3 3" xfId="9059"/>
    <cellStyle name="Normal 3 2 2 2 2 3 2 3 2 4" xfId="9060"/>
    <cellStyle name="Normal 3 2 2 2 2 3 2 3 2 4 2" xfId="9061"/>
    <cellStyle name="Normal 3 2 2 2 2 3 2 3 2 5" xfId="9062"/>
    <cellStyle name="Normal 3 2 2 2 2 3 2 3 3" xfId="9063"/>
    <cellStyle name="Normal 3 2 2 2 2 3 2 3 3 2" xfId="9064"/>
    <cellStyle name="Normal 3 2 2 2 2 3 2 3 3 2 2" xfId="9065"/>
    <cellStyle name="Normal 3 2 2 2 2 3 2 3 3 2 2 2" xfId="9066"/>
    <cellStyle name="Normal 3 2 2 2 2 3 2 3 3 2 3" xfId="9067"/>
    <cellStyle name="Normal 3 2 2 2 2 3 2 3 3 3" xfId="9068"/>
    <cellStyle name="Normal 3 2 2 2 2 3 2 3 3 3 2" xfId="9069"/>
    <cellStyle name="Normal 3 2 2 2 2 3 2 3 3 4" xfId="9070"/>
    <cellStyle name="Normal 3 2 2 2 2 3 2 3 4" xfId="9071"/>
    <cellStyle name="Normal 3 2 2 2 2 3 2 3 4 2" xfId="9072"/>
    <cellStyle name="Normal 3 2 2 2 2 3 2 3 4 2 2" xfId="9073"/>
    <cellStyle name="Normal 3 2 2 2 2 3 2 3 4 3" xfId="9074"/>
    <cellStyle name="Normal 3 2 2 2 2 3 2 3 5" xfId="9075"/>
    <cellStyle name="Normal 3 2 2 2 2 3 2 3 5 2" xfId="9076"/>
    <cellStyle name="Normal 3 2 2 2 2 3 2 3 6" xfId="9077"/>
    <cellStyle name="Normal 3 2 2 2 2 3 2 4" xfId="9078"/>
    <cellStyle name="Normal 3 2 2 2 2 3 2 4 2" xfId="9079"/>
    <cellStyle name="Normal 3 2 2 2 2 3 2 4 2 2" xfId="9080"/>
    <cellStyle name="Normal 3 2 2 2 2 3 2 4 2 2 2" xfId="9081"/>
    <cellStyle name="Normal 3 2 2 2 2 3 2 4 2 2 2 2" xfId="9082"/>
    <cellStyle name="Normal 3 2 2 2 2 3 2 4 2 2 3" xfId="9083"/>
    <cellStyle name="Normal 3 2 2 2 2 3 2 4 2 3" xfId="9084"/>
    <cellStyle name="Normal 3 2 2 2 2 3 2 4 2 3 2" xfId="9085"/>
    <cellStyle name="Normal 3 2 2 2 2 3 2 4 2 4" xfId="9086"/>
    <cellStyle name="Normal 3 2 2 2 2 3 2 4 3" xfId="9087"/>
    <cellStyle name="Normal 3 2 2 2 2 3 2 4 3 2" xfId="9088"/>
    <cellStyle name="Normal 3 2 2 2 2 3 2 4 3 2 2" xfId="9089"/>
    <cellStyle name="Normal 3 2 2 2 2 3 2 4 3 3" xfId="9090"/>
    <cellStyle name="Normal 3 2 2 2 2 3 2 4 4" xfId="9091"/>
    <cellStyle name="Normal 3 2 2 2 2 3 2 4 4 2" xfId="9092"/>
    <cellStyle name="Normal 3 2 2 2 2 3 2 4 5" xfId="9093"/>
    <cellStyle name="Normal 3 2 2 2 2 3 2 5" xfId="9094"/>
    <cellStyle name="Normal 3 2 2 2 2 3 2 5 2" xfId="9095"/>
    <cellStyle name="Normal 3 2 2 2 2 3 2 5 2 2" xfId="9096"/>
    <cellStyle name="Normal 3 2 2 2 2 3 2 5 2 2 2" xfId="9097"/>
    <cellStyle name="Normal 3 2 2 2 2 3 2 5 2 3" xfId="9098"/>
    <cellStyle name="Normal 3 2 2 2 2 3 2 5 3" xfId="9099"/>
    <cellStyle name="Normal 3 2 2 2 2 3 2 5 3 2" xfId="9100"/>
    <cellStyle name="Normal 3 2 2 2 2 3 2 5 4" xfId="9101"/>
    <cellStyle name="Normal 3 2 2 2 2 3 2 6" xfId="9102"/>
    <cellStyle name="Normal 3 2 2 2 2 3 2 6 2" xfId="9103"/>
    <cellStyle name="Normal 3 2 2 2 2 3 2 6 2 2" xfId="9104"/>
    <cellStyle name="Normal 3 2 2 2 2 3 2 6 3" xfId="9105"/>
    <cellStyle name="Normal 3 2 2 2 2 3 2 7" xfId="9106"/>
    <cellStyle name="Normal 3 2 2 2 2 3 2 7 2" xfId="9107"/>
    <cellStyle name="Normal 3 2 2 2 2 3 2 8" xfId="9108"/>
    <cellStyle name="Normal 3 2 2 2 2 3 3" xfId="9109"/>
    <cellStyle name="Normal 3 2 2 2 2 3 3 2" xfId="9110"/>
    <cellStyle name="Normal 3 2 2 2 2 3 3 2 2" xfId="9111"/>
    <cellStyle name="Normal 3 2 2 2 2 3 3 2 2 2" xfId="9112"/>
    <cellStyle name="Normal 3 2 2 2 2 3 3 2 2 2 2" xfId="9113"/>
    <cellStyle name="Normal 3 2 2 2 2 3 3 2 2 2 2 2" xfId="9114"/>
    <cellStyle name="Normal 3 2 2 2 2 3 3 2 2 2 2 2 2" xfId="9115"/>
    <cellStyle name="Normal 3 2 2 2 2 3 3 2 2 2 2 3" xfId="9116"/>
    <cellStyle name="Normal 3 2 2 2 2 3 3 2 2 2 3" xfId="9117"/>
    <cellStyle name="Normal 3 2 2 2 2 3 3 2 2 2 3 2" xfId="9118"/>
    <cellStyle name="Normal 3 2 2 2 2 3 3 2 2 2 4" xfId="9119"/>
    <cellStyle name="Normal 3 2 2 2 2 3 3 2 2 3" xfId="9120"/>
    <cellStyle name="Normal 3 2 2 2 2 3 3 2 2 3 2" xfId="9121"/>
    <cellStyle name="Normal 3 2 2 2 2 3 3 2 2 3 2 2" xfId="9122"/>
    <cellStyle name="Normal 3 2 2 2 2 3 3 2 2 3 3" xfId="9123"/>
    <cellStyle name="Normal 3 2 2 2 2 3 3 2 2 4" xfId="9124"/>
    <cellStyle name="Normal 3 2 2 2 2 3 3 2 2 4 2" xfId="9125"/>
    <cellStyle name="Normal 3 2 2 2 2 3 3 2 2 5" xfId="9126"/>
    <cellStyle name="Normal 3 2 2 2 2 3 3 2 3" xfId="9127"/>
    <cellStyle name="Normal 3 2 2 2 2 3 3 2 3 2" xfId="9128"/>
    <cellStyle name="Normal 3 2 2 2 2 3 3 2 3 2 2" xfId="9129"/>
    <cellStyle name="Normal 3 2 2 2 2 3 3 2 3 2 2 2" xfId="9130"/>
    <cellStyle name="Normal 3 2 2 2 2 3 3 2 3 2 3" xfId="9131"/>
    <cellStyle name="Normal 3 2 2 2 2 3 3 2 3 3" xfId="9132"/>
    <cellStyle name="Normal 3 2 2 2 2 3 3 2 3 3 2" xfId="9133"/>
    <cellStyle name="Normal 3 2 2 2 2 3 3 2 3 4" xfId="9134"/>
    <cellStyle name="Normal 3 2 2 2 2 3 3 2 4" xfId="9135"/>
    <cellStyle name="Normal 3 2 2 2 2 3 3 2 4 2" xfId="9136"/>
    <cellStyle name="Normal 3 2 2 2 2 3 3 2 4 2 2" xfId="9137"/>
    <cellStyle name="Normal 3 2 2 2 2 3 3 2 4 3" xfId="9138"/>
    <cellStyle name="Normal 3 2 2 2 2 3 3 2 5" xfId="9139"/>
    <cellStyle name="Normal 3 2 2 2 2 3 3 2 5 2" xfId="9140"/>
    <cellStyle name="Normal 3 2 2 2 2 3 3 2 6" xfId="9141"/>
    <cellStyle name="Normal 3 2 2 2 2 3 3 3" xfId="9142"/>
    <cellStyle name="Normal 3 2 2 2 2 3 3 3 2" xfId="9143"/>
    <cellStyle name="Normal 3 2 2 2 2 3 3 3 2 2" xfId="9144"/>
    <cellStyle name="Normal 3 2 2 2 2 3 3 3 2 2 2" xfId="9145"/>
    <cellStyle name="Normal 3 2 2 2 2 3 3 3 2 2 2 2" xfId="9146"/>
    <cellStyle name="Normal 3 2 2 2 2 3 3 3 2 2 3" xfId="9147"/>
    <cellStyle name="Normal 3 2 2 2 2 3 3 3 2 3" xfId="9148"/>
    <cellStyle name="Normal 3 2 2 2 2 3 3 3 2 3 2" xfId="9149"/>
    <cellStyle name="Normal 3 2 2 2 2 3 3 3 2 4" xfId="9150"/>
    <cellStyle name="Normal 3 2 2 2 2 3 3 3 3" xfId="9151"/>
    <cellStyle name="Normal 3 2 2 2 2 3 3 3 3 2" xfId="9152"/>
    <cellStyle name="Normal 3 2 2 2 2 3 3 3 3 2 2" xfId="9153"/>
    <cellStyle name="Normal 3 2 2 2 2 3 3 3 3 3" xfId="9154"/>
    <cellStyle name="Normal 3 2 2 2 2 3 3 3 4" xfId="9155"/>
    <cellStyle name="Normal 3 2 2 2 2 3 3 3 4 2" xfId="9156"/>
    <cellStyle name="Normal 3 2 2 2 2 3 3 3 5" xfId="9157"/>
    <cellStyle name="Normal 3 2 2 2 2 3 3 4" xfId="9158"/>
    <cellStyle name="Normal 3 2 2 2 2 3 3 4 2" xfId="9159"/>
    <cellStyle name="Normal 3 2 2 2 2 3 3 4 2 2" xfId="9160"/>
    <cellStyle name="Normal 3 2 2 2 2 3 3 4 2 2 2" xfId="9161"/>
    <cellStyle name="Normal 3 2 2 2 2 3 3 4 2 3" xfId="9162"/>
    <cellStyle name="Normal 3 2 2 2 2 3 3 4 3" xfId="9163"/>
    <cellStyle name="Normal 3 2 2 2 2 3 3 4 3 2" xfId="9164"/>
    <cellStyle name="Normal 3 2 2 2 2 3 3 4 4" xfId="9165"/>
    <cellStyle name="Normal 3 2 2 2 2 3 3 5" xfId="9166"/>
    <cellStyle name="Normal 3 2 2 2 2 3 3 5 2" xfId="9167"/>
    <cellStyle name="Normal 3 2 2 2 2 3 3 5 2 2" xfId="9168"/>
    <cellStyle name="Normal 3 2 2 2 2 3 3 5 3" xfId="9169"/>
    <cellStyle name="Normal 3 2 2 2 2 3 3 6" xfId="9170"/>
    <cellStyle name="Normal 3 2 2 2 2 3 3 6 2" xfId="9171"/>
    <cellStyle name="Normal 3 2 2 2 2 3 3 7" xfId="9172"/>
    <cellStyle name="Normal 3 2 2 2 2 3 4" xfId="9173"/>
    <cellStyle name="Normal 3 2 2 2 2 3 4 2" xfId="9174"/>
    <cellStyle name="Normal 3 2 2 2 2 3 4 2 2" xfId="9175"/>
    <cellStyle name="Normal 3 2 2 2 2 3 4 2 2 2" xfId="9176"/>
    <cellStyle name="Normal 3 2 2 2 2 3 4 2 2 2 2" xfId="9177"/>
    <cellStyle name="Normal 3 2 2 2 2 3 4 2 2 2 2 2" xfId="9178"/>
    <cellStyle name="Normal 3 2 2 2 2 3 4 2 2 2 3" xfId="9179"/>
    <cellStyle name="Normal 3 2 2 2 2 3 4 2 2 3" xfId="9180"/>
    <cellStyle name="Normal 3 2 2 2 2 3 4 2 2 3 2" xfId="9181"/>
    <cellStyle name="Normal 3 2 2 2 2 3 4 2 2 4" xfId="9182"/>
    <cellStyle name="Normal 3 2 2 2 2 3 4 2 3" xfId="9183"/>
    <cellStyle name="Normal 3 2 2 2 2 3 4 2 3 2" xfId="9184"/>
    <cellStyle name="Normal 3 2 2 2 2 3 4 2 3 2 2" xfId="9185"/>
    <cellStyle name="Normal 3 2 2 2 2 3 4 2 3 3" xfId="9186"/>
    <cellStyle name="Normal 3 2 2 2 2 3 4 2 4" xfId="9187"/>
    <cellStyle name="Normal 3 2 2 2 2 3 4 2 4 2" xfId="9188"/>
    <cellStyle name="Normal 3 2 2 2 2 3 4 2 5" xfId="9189"/>
    <cellStyle name="Normal 3 2 2 2 2 3 4 3" xfId="9190"/>
    <cellStyle name="Normal 3 2 2 2 2 3 4 3 2" xfId="9191"/>
    <cellStyle name="Normal 3 2 2 2 2 3 4 3 2 2" xfId="9192"/>
    <cellStyle name="Normal 3 2 2 2 2 3 4 3 2 2 2" xfId="9193"/>
    <cellStyle name="Normal 3 2 2 2 2 3 4 3 2 3" xfId="9194"/>
    <cellStyle name="Normal 3 2 2 2 2 3 4 3 3" xfId="9195"/>
    <cellStyle name="Normal 3 2 2 2 2 3 4 3 3 2" xfId="9196"/>
    <cellStyle name="Normal 3 2 2 2 2 3 4 3 4" xfId="9197"/>
    <cellStyle name="Normal 3 2 2 2 2 3 4 4" xfId="9198"/>
    <cellStyle name="Normal 3 2 2 2 2 3 4 4 2" xfId="9199"/>
    <cellStyle name="Normal 3 2 2 2 2 3 4 4 2 2" xfId="9200"/>
    <cellStyle name="Normal 3 2 2 2 2 3 4 4 3" xfId="9201"/>
    <cellStyle name="Normal 3 2 2 2 2 3 4 5" xfId="9202"/>
    <cellStyle name="Normal 3 2 2 2 2 3 4 5 2" xfId="9203"/>
    <cellStyle name="Normal 3 2 2 2 2 3 4 6" xfId="9204"/>
    <cellStyle name="Normal 3 2 2 2 2 3 5" xfId="9205"/>
    <cellStyle name="Normal 3 2 2 2 2 3 5 2" xfId="9206"/>
    <cellStyle name="Normal 3 2 2 2 2 3 5 2 2" xfId="9207"/>
    <cellStyle name="Normal 3 2 2 2 2 3 5 2 2 2" xfId="9208"/>
    <cellStyle name="Normal 3 2 2 2 2 3 5 2 2 2 2" xfId="9209"/>
    <cellStyle name="Normal 3 2 2 2 2 3 5 2 2 3" xfId="9210"/>
    <cellStyle name="Normal 3 2 2 2 2 3 5 2 3" xfId="9211"/>
    <cellStyle name="Normal 3 2 2 2 2 3 5 2 3 2" xfId="9212"/>
    <cellStyle name="Normal 3 2 2 2 2 3 5 2 4" xfId="9213"/>
    <cellStyle name="Normal 3 2 2 2 2 3 5 3" xfId="9214"/>
    <cellStyle name="Normal 3 2 2 2 2 3 5 3 2" xfId="9215"/>
    <cellStyle name="Normal 3 2 2 2 2 3 5 3 2 2" xfId="9216"/>
    <cellStyle name="Normal 3 2 2 2 2 3 5 3 3" xfId="9217"/>
    <cellStyle name="Normal 3 2 2 2 2 3 5 4" xfId="9218"/>
    <cellStyle name="Normal 3 2 2 2 2 3 5 4 2" xfId="9219"/>
    <cellStyle name="Normal 3 2 2 2 2 3 5 5" xfId="9220"/>
    <cellStyle name="Normal 3 2 2 2 2 3 6" xfId="9221"/>
    <cellStyle name="Normal 3 2 2 2 2 3 6 2" xfId="9222"/>
    <cellStyle name="Normal 3 2 2 2 2 3 6 2 2" xfId="9223"/>
    <cellStyle name="Normal 3 2 2 2 2 3 6 2 2 2" xfId="9224"/>
    <cellStyle name="Normal 3 2 2 2 2 3 6 2 3" xfId="9225"/>
    <cellStyle name="Normal 3 2 2 2 2 3 6 3" xfId="9226"/>
    <cellStyle name="Normal 3 2 2 2 2 3 6 3 2" xfId="9227"/>
    <cellStyle name="Normal 3 2 2 2 2 3 6 4" xfId="9228"/>
    <cellStyle name="Normal 3 2 2 2 2 3 7" xfId="9229"/>
    <cellStyle name="Normal 3 2 2 2 2 3 7 2" xfId="9230"/>
    <cellStyle name="Normal 3 2 2 2 2 3 7 2 2" xfId="9231"/>
    <cellStyle name="Normal 3 2 2 2 2 3 7 3" xfId="9232"/>
    <cellStyle name="Normal 3 2 2 2 2 3 8" xfId="9233"/>
    <cellStyle name="Normal 3 2 2 2 2 3 8 2" xfId="9234"/>
    <cellStyle name="Normal 3 2 2 2 2 3 9" xfId="9235"/>
    <cellStyle name="Normal 3 2 2 2 2 4" xfId="9236"/>
    <cellStyle name="Normal 3 2 2 2 2 4 2" xfId="9237"/>
    <cellStyle name="Normal 3 2 2 2 2 4 2 2" xfId="9238"/>
    <cellStyle name="Normal 3 2 2 2 2 4 2 2 2" xfId="9239"/>
    <cellStyle name="Normal 3 2 2 2 2 4 2 2 2 2" xfId="9240"/>
    <cellStyle name="Normal 3 2 2 2 2 4 2 2 2 2 2" xfId="9241"/>
    <cellStyle name="Normal 3 2 2 2 2 4 2 2 2 2 2 2" xfId="9242"/>
    <cellStyle name="Normal 3 2 2 2 2 4 2 2 2 2 2 2 2" xfId="9243"/>
    <cellStyle name="Normal 3 2 2 2 2 4 2 2 2 2 2 3" xfId="9244"/>
    <cellStyle name="Normal 3 2 2 2 2 4 2 2 2 2 3" xfId="9245"/>
    <cellStyle name="Normal 3 2 2 2 2 4 2 2 2 2 3 2" xfId="9246"/>
    <cellStyle name="Normal 3 2 2 2 2 4 2 2 2 2 4" xfId="9247"/>
    <cellStyle name="Normal 3 2 2 2 2 4 2 2 2 3" xfId="9248"/>
    <cellStyle name="Normal 3 2 2 2 2 4 2 2 2 3 2" xfId="9249"/>
    <cellStyle name="Normal 3 2 2 2 2 4 2 2 2 3 2 2" xfId="9250"/>
    <cellStyle name="Normal 3 2 2 2 2 4 2 2 2 3 3" xfId="9251"/>
    <cellStyle name="Normal 3 2 2 2 2 4 2 2 2 4" xfId="9252"/>
    <cellStyle name="Normal 3 2 2 2 2 4 2 2 2 4 2" xfId="9253"/>
    <cellStyle name="Normal 3 2 2 2 2 4 2 2 2 5" xfId="9254"/>
    <cellStyle name="Normal 3 2 2 2 2 4 2 2 3" xfId="9255"/>
    <cellStyle name="Normal 3 2 2 2 2 4 2 2 3 2" xfId="9256"/>
    <cellStyle name="Normal 3 2 2 2 2 4 2 2 3 2 2" xfId="9257"/>
    <cellStyle name="Normal 3 2 2 2 2 4 2 2 3 2 2 2" xfId="9258"/>
    <cellStyle name="Normal 3 2 2 2 2 4 2 2 3 2 3" xfId="9259"/>
    <cellStyle name="Normal 3 2 2 2 2 4 2 2 3 3" xfId="9260"/>
    <cellStyle name="Normal 3 2 2 2 2 4 2 2 3 3 2" xfId="9261"/>
    <cellStyle name="Normal 3 2 2 2 2 4 2 2 3 4" xfId="9262"/>
    <cellStyle name="Normal 3 2 2 2 2 4 2 2 4" xfId="9263"/>
    <cellStyle name="Normal 3 2 2 2 2 4 2 2 4 2" xfId="9264"/>
    <cellStyle name="Normal 3 2 2 2 2 4 2 2 4 2 2" xfId="9265"/>
    <cellStyle name="Normal 3 2 2 2 2 4 2 2 4 3" xfId="9266"/>
    <cellStyle name="Normal 3 2 2 2 2 4 2 2 5" xfId="9267"/>
    <cellStyle name="Normal 3 2 2 2 2 4 2 2 5 2" xfId="9268"/>
    <cellStyle name="Normal 3 2 2 2 2 4 2 2 6" xfId="9269"/>
    <cellStyle name="Normal 3 2 2 2 2 4 2 3" xfId="9270"/>
    <cellStyle name="Normal 3 2 2 2 2 4 2 3 2" xfId="9271"/>
    <cellStyle name="Normal 3 2 2 2 2 4 2 3 2 2" xfId="9272"/>
    <cellStyle name="Normal 3 2 2 2 2 4 2 3 2 2 2" xfId="9273"/>
    <cellStyle name="Normal 3 2 2 2 2 4 2 3 2 2 2 2" xfId="9274"/>
    <cellStyle name="Normal 3 2 2 2 2 4 2 3 2 2 3" xfId="9275"/>
    <cellStyle name="Normal 3 2 2 2 2 4 2 3 2 3" xfId="9276"/>
    <cellStyle name="Normal 3 2 2 2 2 4 2 3 2 3 2" xfId="9277"/>
    <cellStyle name="Normal 3 2 2 2 2 4 2 3 2 4" xfId="9278"/>
    <cellStyle name="Normal 3 2 2 2 2 4 2 3 3" xfId="9279"/>
    <cellStyle name="Normal 3 2 2 2 2 4 2 3 3 2" xfId="9280"/>
    <cellStyle name="Normal 3 2 2 2 2 4 2 3 3 2 2" xfId="9281"/>
    <cellStyle name="Normal 3 2 2 2 2 4 2 3 3 3" xfId="9282"/>
    <cellStyle name="Normal 3 2 2 2 2 4 2 3 4" xfId="9283"/>
    <cellStyle name="Normal 3 2 2 2 2 4 2 3 4 2" xfId="9284"/>
    <cellStyle name="Normal 3 2 2 2 2 4 2 3 5" xfId="9285"/>
    <cellStyle name="Normal 3 2 2 2 2 4 2 4" xfId="9286"/>
    <cellStyle name="Normal 3 2 2 2 2 4 2 4 2" xfId="9287"/>
    <cellStyle name="Normal 3 2 2 2 2 4 2 4 2 2" xfId="9288"/>
    <cellStyle name="Normal 3 2 2 2 2 4 2 4 2 2 2" xfId="9289"/>
    <cellStyle name="Normal 3 2 2 2 2 4 2 4 2 3" xfId="9290"/>
    <cellStyle name="Normal 3 2 2 2 2 4 2 4 3" xfId="9291"/>
    <cellStyle name="Normal 3 2 2 2 2 4 2 4 3 2" xfId="9292"/>
    <cellStyle name="Normal 3 2 2 2 2 4 2 4 4" xfId="9293"/>
    <cellStyle name="Normal 3 2 2 2 2 4 2 5" xfId="9294"/>
    <cellStyle name="Normal 3 2 2 2 2 4 2 5 2" xfId="9295"/>
    <cellStyle name="Normal 3 2 2 2 2 4 2 5 2 2" xfId="9296"/>
    <cellStyle name="Normal 3 2 2 2 2 4 2 5 3" xfId="9297"/>
    <cellStyle name="Normal 3 2 2 2 2 4 2 6" xfId="9298"/>
    <cellStyle name="Normal 3 2 2 2 2 4 2 6 2" xfId="9299"/>
    <cellStyle name="Normal 3 2 2 2 2 4 2 7" xfId="9300"/>
    <cellStyle name="Normal 3 2 2 2 2 4 3" xfId="9301"/>
    <cellStyle name="Normal 3 2 2 2 2 4 3 2" xfId="9302"/>
    <cellStyle name="Normal 3 2 2 2 2 4 3 2 2" xfId="9303"/>
    <cellStyle name="Normal 3 2 2 2 2 4 3 2 2 2" xfId="9304"/>
    <cellStyle name="Normal 3 2 2 2 2 4 3 2 2 2 2" xfId="9305"/>
    <cellStyle name="Normal 3 2 2 2 2 4 3 2 2 2 2 2" xfId="9306"/>
    <cellStyle name="Normal 3 2 2 2 2 4 3 2 2 2 3" xfId="9307"/>
    <cellStyle name="Normal 3 2 2 2 2 4 3 2 2 3" xfId="9308"/>
    <cellStyle name="Normal 3 2 2 2 2 4 3 2 2 3 2" xfId="9309"/>
    <cellStyle name="Normal 3 2 2 2 2 4 3 2 2 4" xfId="9310"/>
    <cellStyle name="Normal 3 2 2 2 2 4 3 2 3" xfId="9311"/>
    <cellStyle name="Normal 3 2 2 2 2 4 3 2 3 2" xfId="9312"/>
    <cellStyle name="Normal 3 2 2 2 2 4 3 2 3 2 2" xfId="9313"/>
    <cellStyle name="Normal 3 2 2 2 2 4 3 2 3 3" xfId="9314"/>
    <cellStyle name="Normal 3 2 2 2 2 4 3 2 4" xfId="9315"/>
    <cellStyle name="Normal 3 2 2 2 2 4 3 2 4 2" xfId="9316"/>
    <cellStyle name="Normal 3 2 2 2 2 4 3 2 5" xfId="9317"/>
    <cellStyle name="Normal 3 2 2 2 2 4 3 3" xfId="9318"/>
    <cellStyle name="Normal 3 2 2 2 2 4 3 3 2" xfId="9319"/>
    <cellStyle name="Normal 3 2 2 2 2 4 3 3 2 2" xfId="9320"/>
    <cellStyle name="Normal 3 2 2 2 2 4 3 3 2 2 2" xfId="9321"/>
    <cellStyle name="Normal 3 2 2 2 2 4 3 3 2 3" xfId="9322"/>
    <cellStyle name="Normal 3 2 2 2 2 4 3 3 3" xfId="9323"/>
    <cellStyle name="Normal 3 2 2 2 2 4 3 3 3 2" xfId="9324"/>
    <cellStyle name="Normal 3 2 2 2 2 4 3 3 4" xfId="9325"/>
    <cellStyle name="Normal 3 2 2 2 2 4 3 4" xfId="9326"/>
    <cellStyle name="Normal 3 2 2 2 2 4 3 4 2" xfId="9327"/>
    <cellStyle name="Normal 3 2 2 2 2 4 3 4 2 2" xfId="9328"/>
    <cellStyle name="Normal 3 2 2 2 2 4 3 4 3" xfId="9329"/>
    <cellStyle name="Normal 3 2 2 2 2 4 3 5" xfId="9330"/>
    <cellStyle name="Normal 3 2 2 2 2 4 3 5 2" xfId="9331"/>
    <cellStyle name="Normal 3 2 2 2 2 4 3 6" xfId="9332"/>
    <cellStyle name="Normal 3 2 2 2 2 4 4" xfId="9333"/>
    <cellStyle name="Normal 3 2 2 2 2 4 4 2" xfId="9334"/>
    <cellStyle name="Normal 3 2 2 2 2 4 4 2 2" xfId="9335"/>
    <cellStyle name="Normal 3 2 2 2 2 4 4 2 2 2" xfId="9336"/>
    <cellStyle name="Normal 3 2 2 2 2 4 4 2 2 2 2" xfId="9337"/>
    <cellStyle name="Normal 3 2 2 2 2 4 4 2 2 3" xfId="9338"/>
    <cellStyle name="Normal 3 2 2 2 2 4 4 2 3" xfId="9339"/>
    <cellStyle name="Normal 3 2 2 2 2 4 4 2 3 2" xfId="9340"/>
    <cellStyle name="Normal 3 2 2 2 2 4 4 2 4" xfId="9341"/>
    <cellStyle name="Normal 3 2 2 2 2 4 4 3" xfId="9342"/>
    <cellStyle name="Normal 3 2 2 2 2 4 4 3 2" xfId="9343"/>
    <cellStyle name="Normal 3 2 2 2 2 4 4 3 2 2" xfId="9344"/>
    <cellStyle name="Normal 3 2 2 2 2 4 4 3 3" xfId="9345"/>
    <cellStyle name="Normal 3 2 2 2 2 4 4 4" xfId="9346"/>
    <cellStyle name="Normal 3 2 2 2 2 4 4 4 2" xfId="9347"/>
    <cellStyle name="Normal 3 2 2 2 2 4 4 5" xfId="9348"/>
    <cellStyle name="Normal 3 2 2 2 2 4 5" xfId="9349"/>
    <cellStyle name="Normal 3 2 2 2 2 4 5 2" xfId="9350"/>
    <cellStyle name="Normal 3 2 2 2 2 4 5 2 2" xfId="9351"/>
    <cellStyle name="Normal 3 2 2 2 2 4 5 2 2 2" xfId="9352"/>
    <cellStyle name="Normal 3 2 2 2 2 4 5 2 3" xfId="9353"/>
    <cellStyle name="Normal 3 2 2 2 2 4 5 3" xfId="9354"/>
    <cellStyle name="Normal 3 2 2 2 2 4 5 3 2" xfId="9355"/>
    <cellStyle name="Normal 3 2 2 2 2 4 5 4" xfId="9356"/>
    <cellStyle name="Normal 3 2 2 2 2 4 6" xfId="9357"/>
    <cellStyle name="Normal 3 2 2 2 2 4 6 2" xfId="9358"/>
    <cellStyle name="Normal 3 2 2 2 2 4 6 2 2" xfId="9359"/>
    <cellStyle name="Normal 3 2 2 2 2 4 6 3" xfId="9360"/>
    <cellStyle name="Normal 3 2 2 2 2 4 7" xfId="9361"/>
    <cellStyle name="Normal 3 2 2 2 2 4 7 2" xfId="9362"/>
    <cellStyle name="Normal 3 2 2 2 2 4 8" xfId="9363"/>
    <cellStyle name="Normal 3 2 2 2 2 5" xfId="9364"/>
    <cellStyle name="Normal 3 2 2 2 2 5 2" xfId="9365"/>
    <cellStyle name="Normal 3 2 2 2 2 5 2 2" xfId="9366"/>
    <cellStyle name="Normal 3 2 2 2 2 5 2 2 2" xfId="9367"/>
    <cellStyle name="Normal 3 2 2 2 2 5 2 2 2 2" xfId="9368"/>
    <cellStyle name="Normal 3 2 2 2 2 5 2 2 2 2 2" xfId="9369"/>
    <cellStyle name="Normal 3 2 2 2 2 5 2 2 2 2 2 2" xfId="9370"/>
    <cellStyle name="Normal 3 2 2 2 2 5 2 2 2 2 3" xfId="9371"/>
    <cellStyle name="Normal 3 2 2 2 2 5 2 2 2 3" xfId="9372"/>
    <cellStyle name="Normal 3 2 2 2 2 5 2 2 2 3 2" xfId="9373"/>
    <cellStyle name="Normal 3 2 2 2 2 5 2 2 2 4" xfId="9374"/>
    <cellStyle name="Normal 3 2 2 2 2 5 2 2 3" xfId="9375"/>
    <cellStyle name="Normal 3 2 2 2 2 5 2 2 3 2" xfId="9376"/>
    <cellStyle name="Normal 3 2 2 2 2 5 2 2 3 2 2" xfId="9377"/>
    <cellStyle name="Normal 3 2 2 2 2 5 2 2 3 3" xfId="9378"/>
    <cellStyle name="Normal 3 2 2 2 2 5 2 2 4" xfId="9379"/>
    <cellStyle name="Normal 3 2 2 2 2 5 2 2 4 2" xfId="9380"/>
    <cellStyle name="Normal 3 2 2 2 2 5 2 2 5" xfId="9381"/>
    <cellStyle name="Normal 3 2 2 2 2 5 2 3" xfId="9382"/>
    <cellStyle name="Normal 3 2 2 2 2 5 2 3 2" xfId="9383"/>
    <cellStyle name="Normal 3 2 2 2 2 5 2 3 2 2" xfId="9384"/>
    <cellStyle name="Normal 3 2 2 2 2 5 2 3 2 2 2" xfId="9385"/>
    <cellStyle name="Normal 3 2 2 2 2 5 2 3 2 3" xfId="9386"/>
    <cellStyle name="Normal 3 2 2 2 2 5 2 3 3" xfId="9387"/>
    <cellStyle name="Normal 3 2 2 2 2 5 2 3 3 2" xfId="9388"/>
    <cellStyle name="Normal 3 2 2 2 2 5 2 3 4" xfId="9389"/>
    <cellStyle name="Normal 3 2 2 2 2 5 2 4" xfId="9390"/>
    <cellStyle name="Normal 3 2 2 2 2 5 2 4 2" xfId="9391"/>
    <cellStyle name="Normal 3 2 2 2 2 5 2 4 2 2" xfId="9392"/>
    <cellStyle name="Normal 3 2 2 2 2 5 2 4 3" xfId="9393"/>
    <cellStyle name="Normal 3 2 2 2 2 5 2 5" xfId="9394"/>
    <cellStyle name="Normal 3 2 2 2 2 5 2 5 2" xfId="9395"/>
    <cellStyle name="Normal 3 2 2 2 2 5 2 6" xfId="9396"/>
    <cellStyle name="Normal 3 2 2 2 2 5 3" xfId="9397"/>
    <cellStyle name="Normal 3 2 2 2 2 5 3 2" xfId="9398"/>
    <cellStyle name="Normal 3 2 2 2 2 5 3 2 2" xfId="9399"/>
    <cellStyle name="Normal 3 2 2 2 2 5 3 2 2 2" xfId="9400"/>
    <cellStyle name="Normal 3 2 2 2 2 5 3 2 2 2 2" xfId="9401"/>
    <cellStyle name="Normal 3 2 2 2 2 5 3 2 2 3" xfId="9402"/>
    <cellStyle name="Normal 3 2 2 2 2 5 3 2 3" xfId="9403"/>
    <cellStyle name="Normal 3 2 2 2 2 5 3 2 3 2" xfId="9404"/>
    <cellStyle name="Normal 3 2 2 2 2 5 3 2 4" xfId="9405"/>
    <cellStyle name="Normal 3 2 2 2 2 5 3 3" xfId="9406"/>
    <cellStyle name="Normal 3 2 2 2 2 5 3 3 2" xfId="9407"/>
    <cellStyle name="Normal 3 2 2 2 2 5 3 3 2 2" xfId="9408"/>
    <cellStyle name="Normal 3 2 2 2 2 5 3 3 3" xfId="9409"/>
    <cellStyle name="Normal 3 2 2 2 2 5 3 4" xfId="9410"/>
    <cellStyle name="Normal 3 2 2 2 2 5 3 4 2" xfId="9411"/>
    <cellStyle name="Normal 3 2 2 2 2 5 3 5" xfId="9412"/>
    <cellStyle name="Normal 3 2 2 2 2 5 4" xfId="9413"/>
    <cellStyle name="Normal 3 2 2 2 2 5 4 2" xfId="9414"/>
    <cellStyle name="Normal 3 2 2 2 2 5 4 2 2" xfId="9415"/>
    <cellStyle name="Normal 3 2 2 2 2 5 4 2 2 2" xfId="9416"/>
    <cellStyle name="Normal 3 2 2 2 2 5 4 2 3" xfId="9417"/>
    <cellStyle name="Normal 3 2 2 2 2 5 4 3" xfId="9418"/>
    <cellStyle name="Normal 3 2 2 2 2 5 4 3 2" xfId="9419"/>
    <cellStyle name="Normal 3 2 2 2 2 5 4 4" xfId="9420"/>
    <cellStyle name="Normal 3 2 2 2 2 5 5" xfId="9421"/>
    <cellStyle name="Normal 3 2 2 2 2 5 5 2" xfId="9422"/>
    <cellStyle name="Normal 3 2 2 2 2 5 5 2 2" xfId="9423"/>
    <cellStyle name="Normal 3 2 2 2 2 5 5 3" xfId="9424"/>
    <cellStyle name="Normal 3 2 2 2 2 5 6" xfId="9425"/>
    <cellStyle name="Normal 3 2 2 2 2 5 6 2" xfId="9426"/>
    <cellStyle name="Normal 3 2 2 2 2 5 7" xfId="9427"/>
    <cellStyle name="Normal 3 2 2 2 2 6" xfId="9428"/>
    <cellStyle name="Normal 3 2 2 2 2 6 2" xfId="9429"/>
    <cellStyle name="Normal 3 2 2 2 2 6 2 2" xfId="9430"/>
    <cellStyle name="Normal 3 2 2 2 2 6 2 2 2" xfId="9431"/>
    <cellStyle name="Normal 3 2 2 2 2 6 2 2 2 2" xfId="9432"/>
    <cellStyle name="Normal 3 2 2 2 2 6 2 2 2 2 2" xfId="9433"/>
    <cellStyle name="Normal 3 2 2 2 2 6 2 2 2 3" xfId="9434"/>
    <cellStyle name="Normal 3 2 2 2 2 6 2 2 3" xfId="9435"/>
    <cellStyle name="Normal 3 2 2 2 2 6 2 2 3 2" xfId="9436"/>
    <cellStyle name="Normal 3 2 2 2 2 6 2 2 4" xfId="9437"/>
    <cellStyle name="Normal 3 2 2 2 2 6 2 3" xfId="9438"/>
    <cellStyle name="Normal 3 2 2 2 2 6 2 3 2" xfId="9439"/>
    <cellStyle name="Normal 3 2 2 2 2 6 2 3 2 2" xfId="9440"/>
    <cellStyle name="Normal 3 2 2 2 2 6 2 3 3" xfId="9441"/>
    <cellStyle name="Normal 3 2 2 2 2 6 2 4" xfId="9442"/>
    <cellStyle name="Normal 3 2 2 2 2 6 2 4 2" xfId="9443"/>
    <cellStyle name="Normal 3 2 2 2 2 6 2 5" xfId="9444"/>
    <cellStyle name="Normal 3 2 2 2 2 6 3" xfId="9445"/>
    <cellStyle name="Normal 3 2 2 2 2 6 3 2" xfId="9446"/>
    <cellStyle name="Normal 3 2 2 2 2 6 3 2 2" xfId="9447"/>
    <cellStyle name="Normal 3 2 2 2 2 6 3 2 2 2" xfId="9448"/>
    <cellStyle name="Normal 3 2 2 2 2 6 3 2 3" xfId="9449"/>
    <cellStyle name="Normal 3 2 2 2 2 6 3 3" xfId="9450"/>
    <cellStyle name="Normal 3 2 2 2 2 6 3 3 2" xfId="9451"/>
    <cellStyle name="Normal 3 2 2 2 2 6 3 4" xfId="9452"/>
    <cellStyle name="Normal 3 2 2 2 2 6 4" xfId="9453"/>
    <cellStyle name="Normal 3 2 2 2 2 6 4 2" xfId="9454"/>
    <cellStyle name="Normal 3 2 2 2 2 6 4 2 2" xfId="9455"/>
    <cellStyle name="Normal 3 2 2 2 2 6 4 3" xfId="9456"/>
    <cellStyle name="Normal 3 2 2 2 2 6 5" xfId="9457"/>
    <cellStyle name="Normal 3 2 2 2 2 6 5 2" xfId="9458"/>
    <cellStyle name="Normal 3 2 2 2 2 6 6" xfId="9459"/>
    <cellStyle name="Normal 3 2 2 2 2 7" xfId="9460"/>
    <cellStyle name="Normal 3 2 2 2 2 7 2" xfId="9461"/>
    <cellStyle name="Normal 3 2 2 2 2 7 2 2" xfId="9462"/>
    <cellStyle name="Normal 3 2 2 2 2 7 2 2 2" xfId="9463"/>
    <cellStyle name="Normal 3 2 2 2 2 7 2 2 2 2" xfId="9464"/>
    <cellStyle name="Normal 3 2 2 2 2 7 2 2 3" xfId="9465"/>
    <cellStyle name="Normal 3 2 2 2 2 7 2 3" xfId="9466"/>
    <cellStyle name="Normal 3 2 2 2 2 7 2 3 2" xfId="9467"/>
    <cellStyle name="Normal 3 2 2 2 2 7 2 4" xfId="9468"/>
    <cellStyle name="Normal 3 2 2 2 2 7 3" xfId="9469"/>
    <cellStyle name="Normal 3 2 2 2 2 7 3 2" xfId="9470"/>
    <cellStyle name="Normal 3 2 2 2 2 7 3 2 2" xfId="9471"/>
    <cellStyle name="Normal 3 2 2 2 2 7 3 3" xfId="9472"/>
    <cellStyle name="Normal 3 2 2 2 2 7 4" xfId="9473"/>
    <cellStyle name="Normal 3 2 2 2 2 7 4 2" xfId="9474"/>
    <cellStyle name="Normal 3 2 2 2 2 7 5" xfId="9475"/>
    <cellStyle name="Normal 3 2 2 2 2 8" xfId="9476"/>
    <cellStyle name="Normal 3 2 2 2 2 8 2" xfId="9477"/>
    <cellStyle name="Normal 3 2 2 2 2 8 2 2" xfId="9478"/>
    <cellStyle name="Normal 3 2 2 2 2 8 2 2 2" xfId="9479"/>
    <cellStyle name="Normal 3 2 2 2 2 8 2 3" xfId="9480"/>
    <cellStyle name="Normal 3 2 2 2 2 8 3" xfId="9481"/>
    <cellStyle name="Normal 3 2 2 2 2 8 3 2" xfId="9482"/>
    <cellStyle name="Normal 3 2 2 2 2 8 4" xfId="9483"/>
    <cellStyle name="Normal 3 2 2 2 2 9" xfId="9484"/>
    <cellStyle name="Normal 3 2 2 2 2 9 2" xfId="9485"/>
    <cellStyle name="Normal 3 2 2 2 2 9 2 2" xfId="9486"/>
    <cellStyle name="Normal 3 2 2 2 2 9 3" xfId="9487"/>
    <cellStyle name="Normal 3 2 2 2 3" xfId="9488"/>
    <cellStyle name="Normal 3 2 2 2 3 10" xfId="9489"/>
    <cellStyle name="Normal 3 2 2 2 3 2" xfId="9490"/>
    <cellStyle name="Normal 3 2 2 2 3 2 2" xfId="9491"/>
    <cellStyle name="Normal 3 2 2 2 3 2 2 2" xfId="9492"/>
    <cellStyle name="Normal 3 2 2 2 3 2 2 2 2" xfId="9493"/>
    <cellStyle name="Normal 3 2 2 2 3 2 2 2 2 2" xfId="9494"/>
    <cellStyle name="Normal 3 2 2 2 3 2 2 2 2 2 2" xfId="9495"/>
    <cellStyle name="Normal 3 2 2 2 3 2 2 2 2 2 2 2" xfId="9496"/>
    <cellStyle name="Normal 3 2 2 2 3 2 2 2 2 2 2 2 2" xfId="9497"/>
    <cellStyle name="Normal 3 2 2 2 3 2 2 2 2 2 2 2 2 2" xfId="9498"/>
    <cellStyle name="Normal 3 2 2 2 3 2 2 2 2 2 2 2 3" xfId="9499"/>
    <cellStyle name="Normal 3 2 2 2 3 2 2 2 2 2 2 3" xfId="9500"/>
    <cellStyle name="Normal 3 2 2 2 3 2 2 2 2 2 2 3 2" xfId="9501"/>
    <cellStyle name="Normal 3 2 2 2 3 2 2 2 2 2 2 4" xfId="9502"/>
    <cellStyle name="Normal 3 2 2 2 3 2 2 2 2 2 3" xfId="9503"/>
    <cellStyle name="Normal 3 2 2 2 3 2 2 2 2 2 3 2" xfId="9504"/>
    <cellStyle name="Normal 3 2 2 2 3 2 2 2 2 2 3 2 2" xfId="9505"/>
    <cellStyle name="Normal 3 2 2 2 3 2 2 2 2 2 3 3" xfId="9506"/>
    <cellStyle name="Normal 3 2 2 2 3 2 2 2 2 2 4" xfId="9507"/>
    <cellStyle name="Normal 3 2 2 2 3 2 2 2 2 2 4 2" xfId="9508"/>
    <cellStyle name="Normal 3 2 2 2 3 2 2 2 2 2 5" xfId="9509"/>
    <cellStyle name="Normal 3 2 2 2 3 2 2 2 2 3" xfId="9510"/>
    <cellStyle name="Normal 3 2 2 2 3 2 2 2 2 3 2" xfId="9511"/>
    <cellStyle name="Normal 3 2 2 2 3 2 2 2 2 3 2 2" xfId="9512"/>
    <cellStyle name="Normal 3 2 2 2 3 2 2 2 2 3 2 2 2" xfId="9513"/>
    <cellStyle name="Normal 3 2 2 2 3 2 2 2 2 3 2 3" xfId="9514"/>
    <cellStyle name="Normal 3 2 2 2 3 2 2 2 2 3 3" xfId="9515"/>
    <cellStyle name="Normal 3 2 2 2 3 2 2 2 2 3 3 2" xfId="9516"/>
    <cellStyle name="Normal 3 2 2 2 3 2 2 2 2 3 4" xfId="9517"/>
    <cellStyle name="Normal 3 2 2 2 3 2 2 2 2 4" xfId="9518"/>
    <cellStyle name="Normal 3 2 2 2 3 2 2 2 2 4 2" xfId="9519"/>
    <cellStyle name="Normal 3 2 2 2 3 2 2 2 2 4 2 2" xfId="9520"/>
    <cellStyle name="Normal 3 2 2 2 3 2 2 2 2 4 3" xfId="9521"/>
    <cellStyle name="Normal 3 2 2 2 3 2 2 2 2 5" xfId="9522"/>
    <cellStyle name="Normal 3 2 2 2 3 2 2 2 2 5 2" xfId="9523"/>
    <cellStyle name="Normal 3 2 2 2 3 2 2 2 2 6" xfId="9524"/>
    <cellStyle name="Normal 3 2 2 2 3 2 2 2 3" xfId="9525"/>
    <cellStyle name="Normal 3 2 2 2 3 2 2 2 3 2" xfId="9526"/>
    <cellStyle name="Normal 3 2 2 2 3 2 2 2 3 2 2" xfId="9527"/>
    <cellStyle name="Normal 3 2 2 2 3 2 2 2 3 2 2 2" xfId="9528"/>
    <cellStyle name="Normal 3 2 2 2 3 2 2 2 3 2 2 2 2" xfId="9529"/>
    <cellStyle name="Normal 3 2 2 2 3 2 2 2 3 2 2 3" xfId="9530"/>
    <cellStyle name="Normal 3 2 2 2 3 2 2 2 3 2 3" xfId="9531"/>
    <cellStyle name="Normal 3 2 2 2 3 2 2 2 3 2 3 2" xfId="9532"/>
    <cellStyle name="Normal 3 2 2 2 3 2 2 2 3 2 4" xfId="9533"/>
    <cellStyle name="Normal 3 2 2 2 3 2 2 2 3 3" xfId="9534"/>
    <cellStyle name="Normal 3 2 2 2 3 2 2 2 3 3 2" xfId="9535"/>
    <cellStyle name="Normal 3 2 2 2 3 2 2 2 3 3 2 2" xfId="9536"/>
    <cellStyle name="Normal 3 2 2 2 3 2 2 2 3 3 3" xfId="9537"/>
    <cellStyle name="Normal 3 2 2 2 3 2 2 2 3 4" xfId="9538"/>
    <cellStyle name="Normal 3 2 2 2 3 2 2 2 3 4 2" xfId="9539"/>
    <cellStyle name="Normal 3 2 2 2 3 2 2 2 3 5" xfId="9540"/>
    <cellStyle name="Normal 3 2 2 2 3 2 2 2 4" xfId="9541"/>
    <cellStyle name="Normal 3 2 2 2 3 2 2 2 4 2" xfId="9542"/>
    <cellStyle name="Normal 3 2 2 2 3 2 2 2 4 2 2" xfId="9543"/>
    <cellStyle name="Normal 3 2 2 2 3 2 2 2 4 2 2 2" xfId="9544"/>
    <cellStyle name="Normal 3 2 2 2 3 2 2 2 4 2 3" xfId="9545"/>
    <cellStyle name="Normal 3 2 2 2 3 2 2 2 4 3" xfId="9546"/>
    <cellStyle name="Normal 3 2 2 2 3 2 2 2 4 3 2" xfId="9547"/>
    <cellStyle name="Normal 3 2 2 2 3 2 2 2 4 4" xfId="9548"/>
    <cellStyle name="Normal 3 2 2 2 3 2 2 2 5" xfId="9549"/>
    <cellStyle name="Normal 3 2 2 2 3 2 2 2 5 2" xfId="9550"/>
    <cellStyle name="Normal 3 2 2 2 3 2 2 2 5 2 2" xfId="9551"/>
    <cellStyle name="Normal 3 2 2 2 3 2 2 2 5 3" xfId="9552"/>
    <cellStyle name="Normal 3 2 2 2 3 2 2 2 6" xfId="9553"/>
    <cellStyle name="Normal 3 2 2 2 3 2 2 2 6 2" xfId="9554"/>
    <cellStyle name="Normal 3 2 2 2 3 2 2 2 7" xfId="9555"/>
    <cellStyle name="Normal 3 2 2 2 3 2 2 3" xfId="9556"/>
    <cellStyle name="Normal 3 2 2 2 3 2 2 3 2" xfId="9557"/>
    <cellStyle name="Normal 3 2 2 2 3 2 2 3 2 2" xfId="9558"/>
    <cellStyle name="Normal 3 2 2 2 3 2 2 3 2 2 2" xfId="9559"/>
    <cellStyle name="Normal 3 2 2 2 3 2 2 3 2 2 2 2" xfId="9560"/>
    <cellStyle name="Normal 3 2 2 2 3 2 2 3 2 2 2 2 2" xfId="9561"/>
    <cellStyle name="Normal 3 2 2 2 3 2 2 3 2 2 2 3" xfId="9562"/>
    <cellStyle name="Normal 3 2 2 2 3 2 2 3 2 2 3" xfId="9563"/>
    <cellStyle name="Normal 3 2 2 2 3 2 2 3 2 2 3 2" xfId="9564"/>
    <cellStyle name="Normal 3 2 2 2 3 2 2 3 2 2 4" xfId="9565"/>
    <cellStyle name="Normal 3 2 2 2 3 2 2 3 2 3" xfId="9566"/>
    <cellStyle name="Normal 3 2 2 2 3 2 2 3 2 3 2" xfId="9567"/>
    <cellStyle name="Normal 3 2 2 2 3 2 2 3 2 3 2 2" xfId="9568"/>
    <cellStyle name="Normal 3 2 2 2 3 2 2 3 2 3 3" xfId="9569"/>
    <cellStyle name="Normal 3 2 2 2 3 2 2 3 2 4" xfId="9570"/>
    <cellStyle name="Normal 3 2 2 2 3 2 2 3 2 4 2" xfId="9571"/>
    <cellStyle name="Normal 3 2 2 2 3 2 2 3 2 5" xfId="9572"/>
    <cellStyle name="Normal 3 2 2 2 3 2 2 3 3" xfId="9573"/>
    <cellStyle name="Normal 3 2 2 2 3 2 2 3 3 2" xfId="9574"/>
    <cellStyle name="Normal 3 2 2 2 3 2 2 3 3 2 2" xfId="9575"/>
    <cellStyle name="Normal 3 2 2 2 3 2 2 3 3 2 2 2" xfId="9576"/>
    <cellStyle name="Normal 3 2 2 2 3 2 2 3 3 2 3" xfId="9577"/>
    <cellStyle name="Normal 3 2 2 2 3 2 2 3 3 3" xfId="9578"/>
    <cellStyle name="Normal 3 2 2 2 3 2 2 3 3 3 2" xfId="9579"/>
    <cellStyle name="Normal 3 2 2 2 3 2 2 3 3 4" xfId="9580"/>
    <cellStyle name="Normal 3 2 2 2 3 2 2 3 4" xfId="9581"/>
    <cellStyle name="Normal 3 2 2 2 3 2 2 3 4 2" xfId="9582"/>
    <cellStyle name="Normal 3 2 2 2 3 2 2 3 4 2 2" xfId="9583"/>
    <cellStyle name="Normal 3 2 2 2 3 2 2 3 4 3" xfId="9584"/>
    <cellStyle name="Normal 3 2 2 2 3 2 2 3 5" xfId="9585"/>
    <cellStyle name="Normal 3 2 2 2 3 2 2 3 5 2" xfId="9586"/>
    <cellStyle name="Normal 3 2 2 2 3 2 2 3 6" xfId="9587"/>
    <cellStyle name="Normal 3 2 2 2 3 2 2 4" xfId="9588"/>
    <cellStyle name="Normal 3 2 2 2 3 2 2 4 2" xfId="9589"/>
    <cellStyle name="Normal 3 2 2 2 3 2 2 4 2 2" xfId="9590"/>
    <cellStyle name="Normal 3 2 2 2 3 2 2 4 2 2 2" xfId="9591"/>
    <cellStyle name="Normal 3 2 2 2 3 2 2 4 2 2 2 2" xfId="9592"/>
    <cellStyle name="Normal 3 2 2 2 3 2 2 4 2 2 3" xfId="9593"/>
    <cellStyle name="Normal 3 2 2 2 3 2 2 4 2 3" xfId="9594"/>
    <cellStyle name="Normal 3 2 2 2 3 2 2 4 2 3 2" xfId="9595"/>
    <cellStyle name="Normal 3 2 2 2 3 2 2 4 2 4" xfId="9596"/>
    <cellStyle name="Normal 3 2 2 2 3 2 2 4 3" xfId="9597"/>
    <cellStyle name="Normal 3 2 2 2 3 2 2 4 3 2" xfId="9598"/>
    <cellStyle name="Normal 3 2 2 2 3 2 2 4 3 2 2" xfId="9599"/>
    <cellStyle name="Normal 3 2 2 2 3 2 2 4 3 3" xfId="9600"/>
    <cellStyle name="Normal 3 2 2 2 3 2 2 4 4" xfId="9601"/>
    <cellStyle name="Normal 3 2 2 2 3 2 2 4 4 2" xfId="9602"/>
    <cellStyle name="Normal 3 2 2 2 3 2 2 4 5" xfId="9603"/>
    <cellStyle name="Normal 3 2 2 2 3 2 2 5" xfId="9604"/>
    <cellStyle name="Normal 3 2 2 2 3 2 2 5 2" xfId="9605"/>
    <cellStyle name="Normal 3 2 2 2 3 2 2 5 2 2" xfId="9606"/>
    <cellStyle name="Normal 3 2 2 2 3 2 2 5 2 2 2" xfId="9607"/>
    <cellStyle name="Normal 3 2 2 2 3 2 2 5 2 3" xfId="9608"/>
    <cellStyle name="Normal 3 2 2 2 3 2 2 5 3" xfId="9609"/>
    <cellStyle name="Normal 3 2 2 2 3 2 2 5 3 2" xfId="9610"/>
    <cellStyle name="Normal 3 2 2 2 3 2 2 5 4" xfId="9611"/>
    <cellStyle name="Normal 3 2 2 2 3 2 2 6" xfId="9612"/>
    <cellStyle name="Normal 3 2 2 2 3 2 2 6 2" xfId="9613"/>
    <cellStyle name="Normal 3 2 2 2 3 2 2 6 2 2" xfId="9614"/>
    <cellStyle name="Normal 3 2 2 2 3 2 2 6 3" xfId="9615"/>
    <cellStyle name="Normal 3 2 2 2 3 2 2 7" xfId="9616"/>
    <cellStyle name="Normal 3 2 2 2 3 2 2 7 2" xfId="9617"/>
    <cellStyle name="Normal 3 2 2 2 3 2 2 8" xfId="9618"/>
    <cellStyle name="Normal 3 2 2 2 3 2 3" xfId="9619"/>
    <cellStyle name="Normal 3 2 2 2 3 2 3 2" xfId="9620"/>
    <cellStyle name="Normal 3 2 2 2 3 2 3 2 2" xfId="9621"/>
    <cellStyle name="Normal 3 2 2 2 3 2 3 2 2 2" xfId="9622"/>
    <cellStyle name="Normal 3 2 2 2 3 2 3 2 2 2 2" xfId="9623"/>
    <cellStyle name="Normal 3 2 2 2 3 2 3 2 2 2 2 2" xfId="9624"/>
    <cellStyle name="Normal 3 2 2 2 3 2 3 2 2 2 2 2 2" xfId="9625"/>
    <cellStyle name="Normal 3 2 2 2 3 2 3 2 2 2 2 3" xfId="9626"/>
    <cellStyle name="Normal 3 2 2 2 3 2 3 2 2 2 3" xfId="9627"/>
    <cellStyle name="Normal 3 2 2 2 3 2 3 2 2 2 3 2" xfId="9628"/>
    <cellStyle name="Normal 3 2 2 2 3 2 3 2 2 2 4" xfId="9629"/>
    <cellStyle name="Normal 3 2 2 2 3 2 3 2 2 3" xfId="9630"/>
    <cellStyle name="Normal 3 2 2 2 3 2 3 2 2 3 2" xfId="9631"/>
    <cellStyle name="Normal 3 2 2 2 3 2 3 2 2 3 2 2" xfId="9632"/>
    <cellStyle name="Normal 3 2 2 2 3 2 3 2 2 3 3" xfId="9633"/>
    <cellStyle name="Normal 3 2 2 2 3 2 3 2 2 4" xfId="9634"/>
    <cellStyle name="Normal 3 2 2 2 3 2 3 2 2 4 2" xfId="9635"/>
    <cellStyle name="Normal 3 2 2 2 3 2 3 2 2 5" xfId="9636"/>
    <cellStyle name="Normal 3 2 2 2 3 2 3 2 3" xfId="9637"/>
    <cellStyle name="Normal 3 2 2 2 3 2 3 2 3 2" xfId="9638"/>
    <cellStyle name="Normal 3 2 2 2 3 2 3 2 3 2 2" xfId="9639"/>
    <cellStyle name="Normal 3 2 2 2 3 2 3 2 3 2 2 2" xfId="9640"/>
    <cellStyle name="Normal 3 2 2 2 3 2 3 2 3 2 3" xfId="9641"/>
    <cellStyle name="Normal 3 2 2 2 3 2 3 2 3 3" xfId="9642"/>
    <cellStyle name="Normal 3 2 2 2 3 2 3 2 3 3 2" xfId="9643"/>
    <cellStyle name="Normal 3 2 2 2 3 2 3 2 3 4" xfId="9644"/>
    <cellStyle name="Normal 3 2 2 2 3 2 3 2 4" xfId="9645"/>
    <cellStyle name="Normal 3 2 2 2 3 2 3 2 4 2" xfId="9646"/>
    <cellStyle name="Normal 3 2 2 2 3 2 3 2 4 2 2" xfId="9647"/>
    <cellStyle name="Normal 3 2 2 2 3 2 3 2 4 3" xfId="9648"/>
    <cellStyle name="Normal 3 2 2 2 3 2 3 2 5" xfId="9649"/>
    <cellStyle name="Normal 3 2 2 2 3 2 3 2 5 2" xfId="9650"/>
    <cellStyle name="Normal 3 2 2 2 3 2 3 2 6" xfId="9651"/>
    <cellStyle name="Normal 3 2 2 2 3 2 3 3" xfId="9652"/>
    <cellStyle name="Normal 3 2 2 2 3 2 3 3 2" xfId="9653"/>
    <cellStyle name="Normal 3 2 2 2 3 2 3 3 2 2" xfId="9654"/>
    <cellStyle name="Normal 3 2 2 2 3 2 3 3 2 2 2" xfId="9655"/>
    <cellStyle name="Normal 3 2 2 2 3 2 3 3 2 2 2 2" xfId="9656"/>
    <cellStyle name="Normal 3 2 2 2 3 2 3 3 2 2 3" xfId="9657"/>
    <cellStyle name="Normal 3 2 2 2 3 2 3 3 2 3" xfId="9658"/>
    <cellStyle name="Normal 3 2 2 2 3 2 3 3 2 3 2" xfId="9659"/>
    <cellStyle name="Normal 3 2 2 2 3 2 3 3 2 4" xfId="9660"/>
    <cellStyle name="Normal 3 2 2 2 3 2 3 3 3" xfId="9661"/>
    <cellStyle name="Normal 3 2 2 2 3 2 3 3 3 2" xfId="9662"/>
    <cellStyle name="Normal 3 2 2 2 3 2 3 3 3 2 2" xfId="9663"/>
    <cellStyle name="Normal 3 2 2 2 3 2 3 3 3 3" xfId="9664"/>
    <cellStyle name="Normal 3 2 2 2 3 2 3 3 4" xfId="9665"/>
    <cellStyle name="Normal 3 2 2 2 3 2 3 3 4 2" xfId="9666"/>
    <cellStyle name="Normal 3 2 2 2 3 2 3 3 5" xfId="9667"/>
    <cellStyle name="Normal 3 2 2 2 3 2 3 4" xfId="9668"/>
    <cellStyle name="Normal 3 2 2 2 3 2 3 4 2" xfId="9669"/>
    <cellStyle name="Normal 3 2 2 2 3 2 3 4 2 2" xfId="9670"/>
    <cellStyle name="Normal 3 2 2 2 3 2 3 4 2 2 2" xfId="9671"/>
    <cellStyle name="Normal 3 2 2 2 3 2 3 4 2 3" xfId="9672"/>
    <cellStyle name="Normal 3 2 2 2 3 2 3 4 3" xfId="9673"/>
    <cellStyle name="Normal 3 2 2 2 3 2 3 4 3 2" xfId="9674"/>
    <cellStyle name="Normal 3 2 2 2 3 2 3 4 4" xfId="9675"/>
    <cellStyle name="Normal 3 2 2 2 3 2 3 5" xfId="9676"/>
    <cellStyle name="Normal 3 2 2 2 3 2 3 5 2" xfId="9677"/>
    <cellStyle name="Normal 3 2 2 2 3 2 3 5 2 2" xfId="9678"/>
    <cellStyle name="Normal 3 2 2 2 3 2 3 5 3" xfId="9679"/>
    <cellStyle name="Normal 3 2 2 2 3 2 3 6" xfId="9680"/>
    <cellStyle name="Normal 3 2 2 2 3 2 3 6 2" xfId="9681"/>
    <cellStyle name="Normal 3 2 2 2 3 2 3 7" xfId="9682"/>
    <cellStyle name="Normal 3 2 2 2 3 2 4" xfId="9683"/>
    <cellStyle name="Normal 3 2 2 2 3 2 4 2" xfId="9684"/>
    <cellStyle name="Normal 3 2 2 2 3 2 4 2 2" xfId="9685"/>
    <cellStyle name="Normal 3 2 2 2 3 2 4 2 2 2" xfId="9686"/>
    <cellStyle name="Normal 3 2 2 2 3 2 4 2 2 2 2" xfId="9687"/>
    <cellStyle name="Normal 3 2 2 2 3 2 4 2 2 2 2 2" xfId="9688"/>
    <cellStyle name="Normal 3 2 2 2 3 2 4 2 2 2 3" xfId="9689"/>
    <cellStyle name="Normal 3 2 2 2 3 2 4 2 2 3" xfId="9690"/>
    <cellStyle name="Normal 3 2 2 2 3 2 4 2 2 3 2" xfId="9691"/>
    <cellStyle name="Normal 3 2 2 2 3 2 4 2 2 4" xfId="9692"/>
    <cellStyle name="Normal 3 2 2 2 3 2 4 2 3" xfId="9693"/>
    <cellStyle name="Normal 3 2 2 2 3 2 4 2 3 2" xfId="9694"/>
    <cellStyle name="Normal 3 2 2 2 3 2 4 2 3 2 2" xfId="9695"/>
    <cellStyle name="Normal 3 2 2 2 3 2 4 2 3 3" xfId="9696"/>
    <cellStyle name="Normal 3 2 2 2 3 2 4 2 4" xfId="9697"/>
    <cellStyle name="Normal 3 2 2 2 3 2 4 2 4 2" xfId="9698"/>
    <cellStyle name="Normal 3 2 2 2 3 2 4 2 5" xfId="9699"/>
    <cellStyle name="Normal 3 2 2 2 3 2 4 3" xfId="9700"/>
    <cellStyle name="Normal 3 2 2 2 3 2 4 3 2" xfId="9701"/>
    <cellStyle name="Normal 3 2 2 2 3 2 4 3 2 2" xfId="9702"/>
    <cellStyle name="Normal 3 2 2 2 3 2 4 3 2 2 2" xfId="9703"/>
    <cellStyle name="Normal 3 2 2 2 3 2 4 3 2 3" xfId="9704"/>
    <cellStyle name="Normal 3 2 2 2 3 2 4 3 3" xfId="9705"/>
    <cellStyle name="Normal 3 2 2 2 3 2 4 3 3 2" xfId="9706"/>
    <cellStyle name="Normal 3 2 2 2 3 2 4 3 4" xfId="9707"/>
    <cellStyle name="Normal 3 2 2 2 3 2 4 4" xfId="9708"/>
    <cellStyle name="Normal 3 2 2 2 3 2 4 4 2" xfId="9709"/>
    <cellStyle name="Normal 3 2 2 2 3 2 4 4 2 2" xfId="9710"/>
    <cellStyle name="Normal 3 2 2 2 3 2 4 4 3" xfId="9711"/>
    <cellStyle name="Normal 3 2 2 2 3 2 4 5" xfId="9712"/>
    <cellStyle name="Normal 3 2 2 2 3 2 4 5 2" xfId="9713"/>
    <cellStyle name="Normal 3 2 2 2 3 2 4 6" xfId="9714"/>
    <cellStyle name="Normal 3 2 2 2 3 2 5" xfId="9715"/>
    <cellStyle name="Normal 3 2 2 2 3 2 5 2" xfId="9716"/>
    <cellStyle name="Normal 3 2 2 2 3 2 5 2 2" xfId="9717"/>
    <cellStyle name="Normal 3 2 2 2 3 2 5 2 2 2" xfId="9718"/>
    <cellStyle name="Normal 3 2 2 2 3 2 5 2 2 2 2" xfId="9719"/>
    <cellStyle name="Normal 3 2 2 2 3 2 5 2 2 3" xfId="9720"/>
    <cellStyle name="Normal 3 2 2 2 3 2 5 2 3" xfId="9721"/>
    <cellStyle name="Normal 3 2 2 2 3 2 5 2 3 2" xfId="9722"/>
    <cellStyle name="Normal 3 2 2 2 3 2 5 2 4" xfId="9723"/>
    <cellStyle name="Normal 3 2 2 2 3 2 5 3" xfId="9724"/>
    <cellStyle name="Normal 3 2 2 2 3 2 5 3 2" xfId="9725"/>
    <cellStyle name="Normal 3 2 2 2 3 2 5 3 2 2" xfId="9726"/>
    <cellStyle name="Normal 3 2 2 2 3 2 5 3 3" xfId="9727"/>
    <cellStyle name="Normal 3 2 2 2 3 2 5 4" xfId="9728"/>
    <cellStyle name="Normal 3 2 2 2 3 2 5 4 2" xfId="9729"/>
    <cellStyle name="Normal 3 2 2 2 3 2 5 5" xfId="9730"/>
    <cellStyle name="Normal 3 2 2 2 3 2 6" xfId="9731"/>
    <cellStyle name="Normal 3 2 2 2 3 2 6 2" xfId="9732"/>
    <cellStyle name="Normal 3 2 2 2 3 2 6 2 2" xfId="9733"/>
    <cellStyle name="Normal 3 2 2 2 3 2 6 2 2 2" xfId="9734"/>
    <cellStyle name="Normal 3 2 2 2 3 2 6 2 3" xfId="9735"/>
    <cellStyle name="Normal 3 2 2 2 3 2 6 3" xfId="9736"/>
    <cellStyle name="Normal 3 2 2 2 3 2 6 3 2" xfId="9737"/>
    <cellStyle name="Normal 3 2 2 2 3 2 6 4" xfId="9738"/>
    <cellStyle name="Normal 3 2 2 2 3 2 7" xfId="9739"/>
    <cellStyle name="Normal 3 2 2 2 3 2 7 2" xfId="9740"/>
    <cellStyle name="Normal 3 2 2 2 3 2 7 2 2" xfId="9741"/>
    <cellStyle name="Normal 3 2 2 2 3 2 7 3" xfId="9742"/>
    <cellStyle name="Normal 3 2 2 2 3 2 8" xfId="9743"/>
    <cellStyle name="Normal 3 2 2 2 3 2 8 2" xfId="9744"/>
    <cellStyle name="Normal 3 2 2 2 3 2 9" xfId="9745"/>
    <cellStyle name="Normal 3 2 2 2 3 3" xfId="9746"/>
    <cellStyle name="Normal 3 2 2 2 3 3 2" xfId="9747"/>
    <cellStyle name="Normal 3 2 2 2 3 3 2 2" xfId="9748"/>
    <cellStyle name="Normal 3 2 2 2 3 3 2 2 2" xfId="9749"/>
    <cellStyle name="Normal 3 2 2 2 3 3 2 2 2 2" xfId="9750"/>
    <cellStyle name="Normal 3 2 2 2 3 3 2 2 2 2 2" xfId="9751"/>
    <cellStyle name="Normal 3 2 2 2 3 3 2 2 2 2 2 2" xfId="9752"/>
    <cellStyle name="Normal 3 2 2 2 3 3 2 2 2 2 2 2 2" xfId="9753"/>
    <cellStyle name="Normal 3 2 2 2 3 3 2 2 2 2 2 3" xfId="9754"/>
    <cellStyle name="Normal 3 2 2 2 3 3 2 2 2 2 3" xfId="9755"/>
    <cellStyle name="Normal 3 2 2 2 3 3 2 2 2 2 3 2" xfId="9756"/>
    <cellStyle name="Normal 3 2 2 2 3 3 2 2 2 2 4" xfId="9757"/>
    <cellStyle name="Normal 3 2 2 2 3 3 2 2 2 3" xfId="9758"/>
    <cellStyle name="Normal 3 2 2 2 3 3 2 2 2 3 2" xfId="9759"/>
    <cellStyle name="Normal 3 2 2 2 3 3 2 2 2 3 2 2" xfId="9760"/>
    <cellStyle name="Normal 3 2 2 2 3 3 2 2 2 3 3" xfId="9761"/>
    <cellStyle name="Normal 3 2 2 2 3 3 2 2 2 4" xfId="9762"/>
    <cellStyle name="Normal 3 2 2 2 3 3 2 2 2 4 2" xfId="9763"/>
    <cellStyle name="Normal 3 2 2 2 3 3 2 2 2 5" xfId="9764"/>
    <cellStyle name="Normal 3 2 2 2 3 3 2 2 3" xfId="9765"/>
    <cellStyle name="Normal 3 2 2 2 3 3 2 2 3 2" xfId="9766"/>
    <cellStyle name="Normal 3 2 2 2 3 3 2 2 3 2 2" xfId="9767"/>
    <cellStyle name="Normal 3 2 2 2 3 3 2 2 3 2 2 2" xfId="9768"/>
    <cellStyle name="Normal 3 2 2 2 3 3 2 2 3 2 3" xfId="9769"/>
    <cellStyle name="Normal 3 2 2 2 3 3 2 2 3 3" xfId="9770"/>
    <cellStyle name="Normal 3 2 2 2 3 3 2 2 3 3 2" xfId="9771"/>
    <cellStyle name="Normal 3 2 2 2 3 3 2 2 3 4" xfId="9772"/>
    <cellStyle name="Normal 3 2 2 2 3 3 2 2 4" xfId="9773"/>
    <cellStyle name="Normal 3 2 2 2 3 3 2 2 4 2" xfId="9774"/>
    <cellStyle name="Normal 3 2 2 2 3 3 2 2 4 2 2" xfId="9775"/>
    <cellStyle name="Normal 3 2 2 2 3 3 2 2 4 3" xfId="9776"/>
    <cellStyle name="Normal 3 2 2 2 3 3 2 2 5" xfId="9777"/>
    <cellStyle name="Normal 3 2 2 2 3 3 2 2 5 2" xfId="9778"/>
    <cellStyle name="Normal 3 2 2 2 3 3 2 2 6" xfId="9779"/>
    <cellStyle name="Normal 3 2 2 2 3 3 2 3" xfId="9780"/>
    <cellStyle name="Normal 3 2 2 2 3 3 2 3 2" xfId="9781"/>
    <cellStyle name="Normal 3 2 2 2 3 3 2 3 2 2" xfId="9782"/>
    <cellStyle name="Normal 3 2 2 2 3 3 2 3 2 2 2" xfId="9783"/>
    <cellStyle name="Normal 3 2 2 2 3 3 2 3 2 2 2 2" xfId="9784"/>
    <cellStyle name="Normal 3 2 2 2 3 3 2 3 2 2 3" xfId="9785"/>
    <cellStyle name="Normal 3 2 2 2 3 3 2 3 2 3" xfId="9786"/>
    <cellStyle name="Normal 3 2 2 2 3 3 2 3 2 3 2" xfId="9787"/>
    <cellStyle name="Normal 3 2 2 2 3 3 2 3 2 4" xfId="9788"/>
    <cellStyle name="Normal 3 2 2 2 3 3 2 3 3" xfId="9789"/>
    <cellStyle name="Normal 3 2 2 2 3 3 2 3 3 2" xfId="9790"/>
    <cellStyle name="Normal 3 2 2 2 3 3 2 3 3 2 2" xfId="9791"/>
    <cellStyle name="Normal 3 2 2 2 3 3 2 3 3 3" xfId="9792"/>
    <cellStyle name="Normal 3 2 2 2 3 3 2 3 4" xfId="9793"/>
    <cellStyle name="Normal 3 2 2 2 3 3 2 3 4 2" xfId="9794"/>
    <cellStyle name="Normal 3 2 2 2 3 3 2 3 5" xfId="9795"/>
    <cellStyle name="Normal 3 2 2 2 3 3 2 4" xfId="9796"/>
    <cellStyle name="Normal 3 2 2 2 3 3 2 4 2" xfId="9797"/>
    <cellStyle name="Normal 3 2 2 2 3 3 2 4 2 2" xfId="9798"/>
    <cellStyle name="Normal 3 2 2 2 3 3 2 4 2 2 2" xfId="9799"/>
    <cellStyle name="Normal 3 2 2 2 3 3 2 4 2 3" xfId="9800"/>
    <cellStyle name="Normal 3 2 2 2 3 3 2 4 3" xfId="9801"/>
    <cellStyle name="Normal 3 2 2 2 3 3 2 4 3 2" xfId="9802"/>
    <cellStyle name="Normal 3 2 2 2 3 3 2 4 4" xfId="9803"/>
    <cellStyle name="Normal 3 2 2 2 3 3 2 5" xfId="9804"/>
    <cellStyle name="Normal 3 2 2 2 3 3 2 5 2" xfId="9805"/>
    <cellStyle name="Normal 3 2 2 2 3 3 2 5 2 2" xfId="9806"/>
    <cellStyle name="Normal 3 2 2 2 3 3 2 5 3" xfId="9807"/>
    <cellStyle name="Normal 3 2 2 2 3 3 2 6" xfId="9808"/>
    <cellStyle name="Normal 3 2 2 2 3 3 2 6 2" xfId="9809"/>
    <cellStyle name="Normal 3 2 2 2 3 3 2 7" xfId="9810"/>
    <cellStyle name="Normal 3 2 2 2 3 3 3" xfId="9811"/>
    <cellStyle name="Normal 3 2 2 2 3 3 3 2" xfId="9812"/>
    <cellStyle name="Normal 3 2 2 2 3 3 3 2 2" xfId="9813"/>
    <cellStyle name="Normal 3 2 2 2 3 3 3 2 2 2" xfId="9814"/>
    <cellStyle name="Normal 3 2 2 2 3 3 3 2 2 2 2" xfId="9815"/>
    <cellStyle name="Normal 3 2 2 2 3 3 3 2 2 2 2 2" xfId="9816"/>
    <cellStyle name="Normal 3 2 2 2 3 3 3 2 2 2 3" xfId="9817"/>
    <cellStyle name="Normal 3 2 2 2 3 3 3 2 2 3" xfId="9818"/>
    <cellStyle name="Normal 3 2 2 2 3 3 3 2 2 3 2" xfId="9819"/>
    <cellStyle name="Normal 3 2 2 2 3 3 3 2 2 4" xfId="9820"/>
    <cellStyle name="Normal 3 2 2 2 3 3 3 2 3" xfId="9821"/>
    <cellStyle name="Normal 3 2 2 2 3 3 3 2 3 2" xfId="9822"/>
    <cellStyle name="Normal 3 2 2 2 3 3 3 2 3 2 2" xfId="9823"/>
    <cellStyle name="Normal 3 2 2 2 3 3 3 2 3 3" xfId="9824"/>
    <cellStyle name="Normal 3 2 2 2 3 3 3 2 4" xfId="9825"/>
    <cellStyle name="Normal 3 2 2 2 3 3 3 2 4 2" xfId="9826"/>
    <cellStyle name="Normal 3 2 2 2 3 3 3 2 5" xfId="9827"/>
    <cellStyle name="Normal 3 2 2 2 3 3 3 3" xfId="9828"/>
    <cellStyle name="Normal 3 2 2 2 3 3 3 3 2" xfId="9829"/>
    <cellStyle name="Normal 3 2 2 2 3 3 3 3 2 2" xfId="9830"/>
    <cellStyle name="Normal 3 2 2 2 3 3 3 3 2 2 2" xfId="9831"/>
    <cellStyle name="Normal 3 2 2 2 3 3 3 3 2 3" xfId="9832"/>
    <cellStyle name="Normal 3 2 2 2 3 3 3 3 3" xfId="9833"/>
    <cellStyle name="Normal 3 2 2 2 3 3 3 3 3 2" xfId="9834"/>
    <cellStyle name="Normal 3 2 2 2 3 3 3 3 4" xfId="9835"/>
    <cellStyle name="Normal 3 2 2 2 3 3 3 4" xfId="9836"/>
    <cellStyle name="Normal 3 2 2 2 3 3 3 4 2" xfId="9837"/>
    <cellStyle name="Normal 3 2 2 2 3 3 3 4 2 2" xfId="9838"/>
    <cellStyle name="Normal 3 2 2 2 3 3 3 4 3" xfId="9839"/>
    <cellStyle name="Normal 3 2 2 2 3 3 3 5" xfId="9840"/>
    <cellStyle name="Normal 3 2 2 2 3 3 3 5 2" xfId="9841"/>
    <cellStyle name="Normal 3 2 2 2 3 3 3 6" xfId="9842"/>
    <cellStyle name="Normal 3 2 2 2 3 3 4" xfId="9843"/>
    <cellStyle name="Normal 3 2 2 2 3 3 4 2" xfId="9844"/>
    <cellStyle name="Normal 3 2 2 2 3 3 4 2 2" xfId="9845"/>
    <cellStyle name="Normal 3 2 2 2 3 3 4 2 2 2" xfId="9846"/>
    <cellStyle name="Normal 3 2 2 2 3 3 4 2 2 2 2" xfId="9847"/>
    <cellStyle name="Normal 3 2 2 2 3 3 4 2 2 3" xfId="9848"/>
    <cellStyle name="Normal 3 2 2 2 3 3 4 2 3" xfId="9849"/>
    <cellStyle name="Normal 3 2 2 2 3 3 4 2 3 2" xfId="9850"/>
    <cellStyle name="Normal 3 2 2 2 3 3 4 2 4" xfId="9851"/>
    <cellStyle name="Normal 3 2 2 2 3 3 4 3" xfId="9852"/>
    <cellStyle name="Normal 3 2 2 2 3 3 4 3 2" xfId="9853"/>
    <cellStyle name="Normal 3 2 2 2 3 3 4 3 2 2" xfId="9854"/>
    <cellStyle name="Normal 3 2 2 2 3 3 4 3 3" xfId="9855"/>
    <cellStyle name="Normal 3 2 2 2 3 3 4 4" xfId="9856"/>
    <cellStyle name="Normal 3 2 2 2 3 3 4 4 2" xfId="9857"/>
    <cellStyle name="Normal 3 2 2 2 3 3 4 5" xfId="9858"/>
    <cellStyle name="Normal 3 2 2 2 3 3 5" xfId="9859"/>
    <cellStyle name="Normal 3 2 2 2 3 3 5 2" xfId="9860"/>
    <cellStyle name="Normal 3 2 2 2 3 3 5 2 2" xfId="9861"/>
    <cellStyle name="Normal 3 2 2 2 3 3 5 2 2 2" xfId="9862"/>
    <cellStyle name="Normal 3 2 2 2 3 3 5 2 3" xfId="9863"/>
    <cellStyle name="Normal 3 2 2 2 3 3 5 3" xfId="9864"/>
    <cellStyle name="Normal 3 2 2 2 3 3 5 3 2" xfId="9865"/>
    <cellStyle name="Normal 3 2 2 2 3 3 5 4" xfId="9866"/>
    <cellStyle name="Normal 3 2 2 2 3 3 6" xfId="9867"/>
    <cellStyle name="Normal 3 2 2 2 3 3 6 2" xfId="9868"/>
    <cellStyle name="Normal 3 2 2 2 3 3 6 2 2" xfId="9869"/>
    <cellStyle name="Normal 3 2 2 2 3 3 6 3" xfId="9870"/>
    <cellStyle name="Normal 3 2 2 2 3 3 7" xfId="9871"/>
    <cellStyle name="Normal 3 2 2 2 3 3 7 2" xfId="9872"/>
    <cellStyle name="Normal 3 2 2 2 3 3 8" xfId="9873"/>
    <cellStyle name="Normal 3 2 2 2 3 4" xfId="9874"/>
    <cellStyle name="Normal 3 2 2 2 3 4 2" xfId="9875"/>
    <cellStyle name="Normal 3 2 2 2 3 4 2 2" xfId="9876"/>
    <cellStyle name="Normal 3 2 2 2 3 4 2 2 2" xfId="9877"/>
    <cellStyle name="Normal 3 2 2 2 3 4 2 2 2 2" xfId="9878"/>
    <cellStyle name="Normal 3 2 2 2 3 4 2 2 2 2 2" xfId="9879"/>
    <cellStyle name="Normal 3 2 2 2 3 4 2 2 2 2 2 2" xfId="9880"/>
    <cellStyle name="Normal 3 2 2 2 3 4 2 2 2 2 3" xfId="9881"/>
    <cellStyle name="Normal 3 2 2 2 3 4 2 2 2 3" xfId="9882"/>
    <cellStyle name="Normal 3 2 2 2 3 4 2 2 2 3 2" xfId="9883"/>
    <cellStyle name="Normal 3 2 2 2 3 4 2 2 2 4" xfId="9884"/>
    <cellStyle name="Normal 3 2 2 2 3 4 2 2 3" xfId="9885"/>
    <cellStyle name="Normal 3 2 2 2 3 4 2 2 3 2" xfId="9886"/>
    <cellStyle name="Normal 3 2 2 2 3 4 2 2 3 2 2" xfId="9887"/>
    <cellStyle name="Normal 3 2 2 2 3 4 2 2 3 3" xfId="9888"/>
    <cellStyle name="Normal 3 2 2 2 3 4 2 2 4" xfId="9889"/>
    <cellStyle name="Normal 3 2 2 2 3 4 2 2 4 2" xfId="9890"/>
    <cellStyle name="Normal 3 2 2 2 3 4 2 2 5" xfId="9891"/>
    <cellStyle name="Normal 3 2 2 2 3 4 2 3" xfId="9892"/>
    <cellStyle name="Normal 3 2 2 2 3 4 2 3 2" xfId="9893"/>
    <cellStyle name="Normal 3 2 2 2 3 4 2 3 2 2" xfId="9894"/>
    <cellStyle name="Normal 3 2 2 2 3 4 2 3 2 2 2" xfId="9895"/>
    <cellStyle name="Normal 3 2 2 2 3 4 2 3 2 3" xfId="9896"/>
    <cellStyle name="Normal 3 2 2 2 3 4 2 3 3" xfId="9897"/>
    <cellStyle name="Normal 3 2 2 2 3 4 2 3 3 2" xfId="9898"/>
    <cellStyle name="Normal 3 2 2 2 3 4 2 3 4" xfId="9899"/>
    <cellStyle name="Normal 3 2 2 2 3 4 2 4" xfId="9900"/>
    <cellStyle name="Normal 3 2 2 2 3 4 2 4 2" xfId="9901"/>
    <cellStyle name="Normal 3 2 2 2 3 4 2 4 2 2" xfId="9902"/>
    <cellStyle name="Normal 3 2 2 2 3 4 2 4 3" xfId="9903"/>
    <cellStyle name="Normal 3 2 2 2 3 4 2 5" xfId="9904"/>
    <cellStyle name="Normal 3 2 2 2 3 4 2 5 2" xfId="9905"/>
    <cellStyle name="Normal 3 2 2 2 3 4 2 6" xfId="9906"/>
    <cellStyle name="Normal 3 2 2 2 3 4 3" xfId="9907"/>
    <cellStyle name="Normal 3 2 2 2 3 4 3 2" xfId="9908"/>
    <cellStyle name="Normal 3 2 2 2 3 4 3 2 2" xfId="9909"/>
    <cellStyle name="Normal 3 2 2 2 3 4 3 2 2 2" xfId="9910"/>
    <cellStyle name="Normal 3 2 2 2 3 4 3 2 2 2 2" xfId="9911"/>
    <cellStyle name="Normal 3 2 2 2 3 4 3 2 2 3" xfId="9912"/>
    <cellStyle name="Normal 3 2 2 2 3 4 3 2 3" xfId="9913"/>
    <cellStyle name="Normal 3 2 2 2 3 4 3 2 3 2" xfId="9914"/>
    <cellStyle name="Normal 3 2 2 2 3 4 3 2 4" xfId="9915"/>
    <cellStyle name="Normal 3 2 2 2 3 4 3 3" xfId="9916"/>
    <cellStyle name="Normal 3 2 2 2 3 4 3 3 2" xfId="9917"/>
    <cellStyle name="Normal 3 2 2 2 3 4 3 3 2 2" xfId="9918"/>
    <cellStyle name="Normal 3 2 2 2 3 4 3 3 3" xfId="9919"/>
    <cellStyle name="Normal 3 2 2 2 3 4 3 4" xfId="9920"/>
    <cellStyle name="Normal 3 2 2 2 3 4 3 4 2" xfId="9921"/>
    <cellStyle name="Normal 3 2 2 2 3 4 3 5" xfId="9922"/>
    <cellStyle name="Normal 3 2 2 2 3 4 4" xfId="9923"/>
    <cellStyle name="Normal 3 2 2 2 3 4 4 2" xfId="9924"/>
    <cellStyle name="Normal 3 2 2 2 3 4 4 2 2" xfId="9925"/>
    <cellStyle name="Normal 3 2 2 2 3 4 4 2 2 2" xfId="9926"/>
    <cellStyle name="Normal 3 2 2 2 3 4 4 2 3" xfId="9927"/>
    <cellStyle name="Normal 3 2 2 2 3 4 4 3" xfId="9928"/>
    <cellStyle name="Normal 3 2 2 2 3 4 4 3 2" xfId="9929"/>
    <cellStyle name="Normal 3 2 2 2 3 4 4 4" xfId="9930"/>
    <cellStyle name="Normal 3 2 2 2 3 4 5" xfId="9931"/>
    <cellStyle name="Normal 3 2 2 2 3 4 5 2" xfId="9932"/>
    <cellStyle name="Normal 3 2 2 2 3 4 5 2 2" xfId="9933"/>
    <cellStyle name="Normal 3 2 2 2 3 4 5 3" xfId="9934"/>
    <cellStyle name="Normal 3 2 2 2 3 4 6" xfId="9935"/>
    <cellStyle name="Normal 3 2 2 2 3 4 6 2" xfId="9936"/>
    <cellStyle name="Normal 3 2 2 2 3 4 7" xfId="9937"/>
    <cellStyle name="Normal 3 2 2 2 3 5" xfId="9938"/>
    <cellStyle name="Normal 3 2 2 2 3 5 2" xfId="9939"/>
    <cellStyle name="Normal 3 2 2 2 3 5 2 2" xfId="9940"/>
    <cellStyle name="Normal 3 2 2 2 3 5 2 2 2" xfId="9941"/>
    <cellStyle name="Normal 3 2 2 2 3 5 2 2 2 2" xfId="9942"/>
    <cellStyle name="Normal 3 2 2 2 3 5 2 2 2 2 2" xfId="9943"/>
    <cellStyle name="Normal 3 2 2 2 3 5 2 2 2 3" xfId="9944"/>
    <cellStyle name="Normal 3 2 2 2 3 5 2 2 3" xfId="9945"/>
    <cellStyle name="Normal 3 2 2 2 3 5 2 2 3 2" xfId="9946"/>
    <cellStyle name="Normal 3 2 2 2 3 5 2 2 4" xfId="9947"/>
    <cellStyle name="Normal 3 2 2 2 3 5 2 3" xfId="9948"/>
    <cellStyle name="Normal 3 2 2 2 3 5 2 3 2" xfId="9949"/>
    <cellStyle name="Normal 3 2 2 2 3 5 2 3 2 2" xfId="9950"/>
    <cellStyle name="Normal 3 2 2 2 3 5 2 3 3" xfId="9951"/>
    <cellStyle name="Normal 3 2 2 2 3 5 2 4" xfId="9952"/>
    <cellStyle name="Normal 3 2 2 2 3 5 2 4 2" xfId="9953"/>
    <cellStyle name="Normal 3 2 2 2 3 5 2 5" xfId="9954"/>
    <cellStyle name="Normal 3 2 2 2 3 5 3" xfId="9955"/>
    <cellStyle name="Normal 3 2 2 2 3 5 3 2" xfId="9956"/>
    <cellStyle name="Normal 3 2 2 2 3 5 3 2 2" xfId="9957"/>
    <cellStyle name="Normal 3 2 2 2 3 5 3 2 2 2" xfId="9958"/>
    <cellStyle name="Normal 3 2 2 2 3 5 3 2 3" xfId="9959"/>
    <cellStyle name="Normal 3 2 2 2 3 5 3 3" xfId="9960"/>
    <cellStyle name="Normal 3 2 2 2 3 5 3 3 2" xfId="9961"/>
    <cellStyle name="Normal 3 2 2 2 3 5 3 4" xfId="9962"/>
    <cellStyle name="Normal 3 2 2 2 3 5 4" xfId="9963"/>
    <cellStyle name="Normal 3 2 2 2 3 5 4 2" xfId="9964"/>
    <cellStyle name="Normal 3 2 2 2 3 5 4 2 2" xfId="9965"/>
    <cellStyle name="Normal 3 2 2 2 3 5 4 3" xfId="9966"/>
    <cellStyle name="Normal 3 2 2 2 3 5 5" xfId="9967"/>
    <cellStyle name="Normal 3 2 2 2 3 5 5 2" xfId="9968"/>
    <cellStyle name="Normal 3 2 2 2 3 5 6" xfId="9969"/>
    <cellStyle name="Normal 3 2 2 2 3 6" xfId="9970"/>
    <cellStyle name="Normal 3 2 2 2 3 6 2" xfId="9971"/>
    <cellStyle name="Normal 3 2 2 2 3 6 2 2" xfId="9972"/>
    <cellStyle name="Normal 3 2 2 2 3 6 2 2 2" xfId="9973"/>
    <cellStyle name="Normal 3 2 2 2 3 6 2 2 2 2" xfId="9974"/>
    <cellStyle name="Normal 3 2 2 2 3 6 2 2 3" xfId="9975"/>
    <cellStyle name="Normal 3 2 2 2 3 6 2 3" xfId="9976"/>
    <cellStyle name="Normal 3 2 2 2 3 6 2 3 2" xfId="9977"/>
    <cellStyle name="Normal 3 2 2 2 3 6 2 4" xfId="9978"/>
    <cellStyle name="Normal 3 2 2 2 3 6 3" xfId="9979"/>
    <cellStyle name="Normal 3 2 2 2 3 6 3 2" xfId="9980"/>
    <cellStyle name="Normal 3 2 2 2 3 6 3 2 2" xfId="9981"/>
    <cellStyle name="Normal 3 2 2 2 3 6 3 3" xfId="9982"/>
    <cellStyle name="Normal 3 2 2 2 3 6 4" xfId="9983"/>
    <cellStyle name="Normal 3 2 2 2 3 6 4 2" xfId="9984"/>
    <cellStyle name="Normal 3 2 2 2 3 6 5" xfId="9985"/>
    <cellStyle name="Normal 3 2 2 2 3 7" xfId="9986"/>
    <cellStyle name="Normal 3 2 2 2 3 7 2" xfId="9987"/>
    <cellStyle name="Normal 3 2 2 2 3 7 2 2" xfId="9988"/>
    <cellStyle name="Normal 3 2 2 2 3 7 2 2 2" xfId="9989"/>
    <cellStyle name="Normal 3 2 2 2 3 7 2 3" xfId="9990"/>
    <cellStyle name="Normal 3 2 2 2 3 7 3" xfId="9991"/>
    <cellStyle name="Normal 3 2 2 2 3 7 3 2" xfId="9992"/>
    <cellStyle name="Normal 3 2 2 2 3 7 4" xfId="9993"/>
    <cellStyle name="Normal 3 2 2 2 3 8" xfId="9994"/>
    <cellStyle name="Normal 3 2 2 2 3 8 2" xfId="9995"/>
    <cellStyle name="Normal 3 2 2 2 3 8 2 2" xfId="9996"/>
    <cellStyle name="Normal 3 2 2 2 3 8 3" xfId="9997"/>
    <cellStyle name="Normal 3 2 2 2 3 9" xfId="9998"/>
    <cellStyle name="Normal 3 2 2 2 3 9 2" xfId="9999"/>
    <cellStyle name="Normal 3 2 2 2 4" xfId="10000"/>
    <cellStyle name="Normal 3 2 2 2 4 2" xfId="10001"/>
    <cellStyle name="Normal 3 2 2 2 4 2 2" xfId="10002"/>
    <cellStyle name="Normal 3 2 2 2 4 2 2 2" xfId="10003"/>
    <cellStyle name="Normal 3 2 2 2 4 2 2 2 2" xfId="10004"/>
    <cellStyle name="Normal 3 2 2 2 4 2 2 2 2 2" xfId="10005"/>
    <cellStyle name="Normal 3 2 2 2 4 2 2 2 2 2 2" xfId="10006"/>
    <cellStyle name="Normal 3 2 2 2 4 2 2 2 2 2 2 2" xfId="10007"/>
    <cellStyle name="Normal 3 2 2 2 4 2 2 2 2 2 2 2 2" xfId="10008"/>
    <cellStyle name="Normal 3 2 2 2 4 2 2 2 2 2 2 3" xfId="10009"/>
    <cellStyle name="Normal 3 2 2 2 4 2 2 2 2 2 3" xfId="10010"/>
    <cellStyle name="Normal 3 2 2 2 4 2 2 2 2 2 3 2" xfId="10011"/>
    <cellStyle name="Normal 3 2 2 2 4 2 2 2 2 2 4" xfId="10012"/>
    <cellStyle name="Normal 3 2 2 2 4 2 2 2 2 3" xfId="10013"/>
    <cellStyle name="Normal 3 2 2 2 4 2 2 2 2 3 2" xfId="10014"/>
    <cellStyle name="Normal 3 2 2 2 4 2 2 2 2 3 2 2" xfId="10015"/>
    <cellStyle name="Normal 3 2 2 2 4 2 2 2 2 3 3" xfId="10016"/>
    <cellStyle name="Normal 3 2 2 2 4 2 2 2 2 4" xfId="10017"/>
    <cellStyle name="Normal 3 2 2 2 4 2 2 2 2 4 2" xfId="10018"/>
    <cellStyle name="Normal 3 2 2 2 4 2 2 2 2 5" xfId="10019"/>
    <cellStyle name="Normal 3 2 2 2 4 2 2 2 3" xfId="10020"/>
    <cellStyle name="Normal 3 2 2 2 4 2 2 2 3 2" xfId="10021"/>
    <cellStyle name="Normal 3 2 2 2 4 2 2 2 3 2 2" xfId="10022"/>
    <cellStyle name="Normal 3 2 2 2 4 2 2 2 3 2 2 2" xfId="10023"/>
    <cellStyle name="Normal 3 2 2 2 4 2 2 2 3 2 3" xfId="10024"/>
    <cellStyle name="Normal 3 2 2 2 4 2 2 2 3 3" xfId="10025"/>
    <cellStyle name="Normal 3 2 2 2 4 2 2 2 3 3 2" xfId="10026"/>
    <cellStyle name="Normal 3 2 2 2 4 2 2 2 3 4" xfId="10027"/>
    <cellStyle name="Normal 3 2 2 2 4 2 2 2 4" xfId="10028"/>
    <cellStyle name="Normal 3 2 2 2 4 2 2 2 4 2" xfId="10029"/>
    <cellStyle name="Normal 3 2 2 2 4 2 2 2 4 2 2" xfId="10030"/>
    <cellStyle name="Normal 3 2 2 2 4 2 2 2 4 3" xfId="10031"/>
    <cellStyle name="Normal 3 2 2 2 4 2 2 2 5" xfId="10032"/>
    <cellStyle name="Normal 3 2 2 2 4 2 2 2 5 2" xfId="10033"/>
    <cellStyle name="Normal 3 2 2 2 4 2 2 2 6" xfId="10034"/>
    <cellStyle name="Normal 3 2 2 2 4 2 2 3" xfId="10035"/>
    <cellStyle name="Normal 3 2 2 2 4 2 2 3 2" xfId="10036"/>
    <cellStyle name="Normal 3 2 2 2 4 2 2 3 2 2" xfId="10037"/>
    <cellStyle name="Normal 3 2 2 2 4 2 2 3 2 2 2" xfId="10038"/>
    <cellStyle name="Normal 3 2 2 2 4 2 2 3 2 2 2 2" xfId="10039"/>
    <cellStyle name="Normal 3 2 2 2 4 2 2 3 2 2 3" xfId="10040"/>
    <cellStyle name="Normal 3 2 2 2 4 2 2 3 2 3" xfId="10041"/>
    <cellStyle name="Normal 3 2 2 2 4 2 2 3 2 3 2" xfId="10042"/>
    <cellStyle name="Normal 3 2 2 2 4 2 2 3 2 4" xfId="10043"/>
    <cellStyle name="Normal 3 2 2 2 4 2 2 3 3" xfId="10044"/>
    <cellStyle name="Normal 3 2 2 2 4 2 2 3 3 2" xfId="10045"/>
    <cellStyle name="Normal 3 2 2 2 4 2 2 3 3 2 2" xfId="10046"/>
    <cellStyle name="Normal 3 2 2 2 4 2 2 3 3 3" xfId="10047"/>
    <cellStyle name="Normal 3 2 2 2 4 2 2 3 4" xfId="10048"/>
    <cellStyle name="Normal 3 2 2 2 4 2 2 3 4 2" xfId="10049"/>
    <cellStyle name="Normal 3 2 2 2 4 2 2 3 5" xfId="10050"/>
    <cellStyle name="Normal 3 2 2 2 4 2 2 4" xfId="10051"/>
    <cellStyle name="Normal 3 2 2 2 4 2 2 4 2" xfId="10052"/>
    <cellStyle name="Normal 3 2 2 2 4 2 2 4 2 2" xfId="10053"/>
    <cellStyle name="Normal 3 2 2 2 4 2 2 4 2 2 2" xfId="10054"/>
    <cellStyle name="Normal 3 2 2 2 4 2 2 4 2 3" xfId="10055"/>
    <cellStyle name="Normal 3 2 2 2 4 2 2 4 3" xfId="10056"/>
    <cellStyle name="Normal 3 2 2 2 4 2 2 4 3 2" xfId="10057"/>
    <cellStyle name="Normal 3 2 2 2 4 2 2 4 4" xfId="10058"/>
    <cellStyle name="Normal 3 2 2 2 4 2 2 5" xfId="10059"/>
    <cellStyle name="Normal 3 2 2 2 4 2 2 5 2" xfId="10060"/>
    <cellStyle name="Normal 3 2 2 2 4 2 2 5 2 2" xfId="10061"/>
    <cellStyle name="Normal 3 2 2 2 4 2 2 5 3" xfId="10062"/>
    <cellStyle name="Normal 3 2 2 2 4 2 2 6" xfId="10063"/>
    <cellStyle name="Normal 3 2 2 2 4 2 2 6 2" xfId="10064"/>
    <cellStyle name="Normal 3 2 2 2 4 2 2 7" xfId="10065"/>
    <cellStyle name="Normal 3 2 2 2 4 2 3" xfId="10066"/>
    <cellStyle name="Normal 3 2 2 2 4 2 3 2" xfId="10067"/>
    <cellStyle name="Normal 3 2 2 2 4 2 3 2 2" xfId="10068"/>
    <cellStyle name="Normal 3 2 2 2 4 2 3 2 2 2" xfId="10069"/>
    <cellStyle name="Normal 3 2 2 2 4 2 3 2 2 2 2" xfId="10070"/>
    <cellStyle name="Normal 3 2 2 2 4 2 3 2 2 2 2 2" xfId="10071"/>
    <cellStyle name="Normal 3 2 2 2 4 2 3 2 2 2 3" xfId="10072"/>
    <cellStyle name="Normal 3 2 2 2 4 2 3 2 2 3" xfId="10073"/>
    <cellStyle name="Normal 3 2 2 2 4 2 3 2 2 3 2" xfId="10074"/>
    <cellStyle name="Normal 3 2 2 2 4 2 3 2 2 4" xfId="10075"/>
    <cellStyle name="Normal 3 2 2 2 4 2 3 2 3" xfId="10076"/>
    <cellStyle name="Normal 3 2 2 2 4 2 3 2 3 2" xfId="10077"/>
    <cellStyle name="Normal 3 2 2 2 4 2 3 2 3 2 2" xfId="10078"/>
    <cellStyle name="Normal 3 2 2 2 4 2 3 2 3 3" xfId="10079"/>
    <cellStyle name="Normal 3 2 2 2 4 2 3 2 4" xfId="10080"/>
    <cellStyle name="Normal 3 2 2 2 4 2 3 2 4 2" xfId="10081"/>
    <cellStyle name="Normal 3 2 2 2 4 2 3 2 5" xfId="10082"/>
    <cellStyle name="Normal 3 2 2 2 4 2 3 3" xfId="10083"/>
    <cellStyle name="Normal 3 2 2 2 4 2 3 3 2" xfId="10084"/>
    <cellStyle name="Normal 3 2 2 2 4 2 3 3 2 2" xfId="10085"/>
    <cellStyle name="Normal 3 2 2 2 4 2 3 3 2 2 2" xfId="10086"/>
    <cellStyle name="Normal 3 2 2 2 4 2 3 3 2 3" xfId="10087"/>
    <cellStyle name="Normal 3 2 2 2 4 2 3 3 3" xfId="10088"/>
    <cellStyle name="Normal 3 2 2 2 4 2 3 3 3 2" xfId="10089"/>
    <cellStyle name="Normal 3 2 2 2 4 2 3 3 4" xfId="10090"/>
    <cellStyle name="Normal 3 2 2 2 4 2 3 4" xfId="10091"/>
    <cellStyle name="Normal 3 2 2 2 4 2 3 4 2" xfId="10092"/>
    <cellStyle name="Normal 3 2 2 2 4 2 3 4 2 2" xfId="10093"/>
    <cellStyle name="Normal 3 2 2 2 4 2 3 4 3" xfId="10094"/>
    <cellStyle name="Normal 3 2 2 2 4 2 3 5" xfId="10095"/>
    <cellStyle name="Normal 3 2 2 2 4 2 3 5 2" xfId="10096"/>
    <cellStyle name="Normal 3 2 2 2 4 2 3 6" xfId="10097"/>
    <cellStyle name="Normal 3 2 2 2 4 2 4" xfId="10098"/>
    <cellStyle name="Normal 3 2 2 2 4 2 4 2" xfId="10099"/>
    <cellStyle name="Normal 3 2 2 2 4 2 4 2 2" xfId="10100"/>
    <cellStyle name="Normal 3 2 2 2 4 2 4 2 2 2" xfId="10101"/>
    <cellStyle name="Normal 3 2 2 2 4 2 4 2 2 2 2" xfId="10102"/>
    <cellStyle name="Normal 3 2 2 2 4 2 4 2 2 3" xfId="10103"/>
    <cellStyle name="Normal 3 2 2 2 4 2 4 2 3" xfId="10104"/>
    <cellStyle name="Normal 3 2 2 2 4 2 4 2 3 2" xfId="10105"/>
    <cellStyle name="Normal 3 2 2 2 4 2 4 2 4" xfId="10106"/>
    <cellStyle name="Normal 3 2 2 2 4 2 4 3" xfId="10107"/>
    <cellStyle name="Normal 3 2 2 2 4 2 4 3 2" xfId="10108"/>
    <cellStyle name="Normal 3 2 2 2 4 2 4 3 2 2" xfId="10109"/>
    <cellStyle name="Normal 3 2 2 2 4 2 4 3 3" xfId="10110"/>
    <cellStyle name="Normal 3 2 2 2 4 2 4 4" xfId="10111"/>
    <cellStyle name="Normal 3 2 2 2 4 2 4 4 2" xfId="10112"/>
    <cellStyle name="Normal 3 2 2 2 4 2 4 5" xfId="10113"/>
    <cellStyle name="Normal 3 2 2 2 4 2 5" xfId="10114"/>
    <cellStyle name="Normal 3 2 2 2 4 2 5 2" xfId="10115"/>
    <cellStyle name="Normal 3 2 2 2 4 2 5 2 2" xfId="10116"/>
    <cellStyle name="Normal 3 2 2 2 4 2 5 2 2 2" xfId="10117"/>
    <cellStyle name="Normal 3 2 2 2 4 2 5 2 3" xfId="10118"/>
    <cellStyle name="Normal 3 2 2 2 4 2 5 3" xfId="10119"/>
    <cellStyle name="Normal 3 2 2 2 4 2 5 3 2" xfId="10120"/>
    <cellStyle name="Normal 3 2 2 2 4 2 5 4" xfId="10121"/>
    <cellStyle name="Normal 3 2 2 2 4 2 6" xfId="10122"/>
    <cellStyle name="Normal 3 2 2 2 4 2 6 2" xfId="10123"/>
    <cellStyle name="Normal 3 2 2 2 4 2 6 2 2" xfId="10124"/>
    <cellStyle name="Normal 3 2 2 2 4 2 6 3" xfId="10125"/>
    <cellStyle name="Normal 3 2 2 2 4 2 7" xfId="10126"/>
    <cellStyle name="Normal 3 2 2 2 4 2 7 2" xfId="10127"/>
    <cellStyle name="Normal 3 2 2 2 4 2 8" xfId="10128"/>
    <cellStyle name="Normal 3 2 2 2 4 3" xfId="10129"/>
    <cellStyle name="Normal 3 2 2 2 4 3 2" xfId="10130"/>
    <cellStyle name="Normal 3 2 2 2 4 3 2 2" xfId="10131"/>
    <cellStyle name="Normal 3 2 2 2 4 3 2 2 2" xfId="10132"/>
    <cellStyle name="Normal 3 2 2 2 4 3 2 2 2 2" xfId="10133"/>
    <cellStyle name="Normal 3 2 2 2 4 3 2 2 2 2 2" xfId="10134"/>
    <cellStyle name="Normal 3 2 2 2 4 3 2 2 2 2 2 2" xfId="10135"/>
    <cellStyle name="Normal 3 2 2 2 4 3 2 2 2 2 3" xfId="10136"/>
    <cellStyle name="Normal 3 2 2 2 4 3 2 2 2 3" xfId="10137"/>
    <cellStyle name="Normal 3 2 2 2 4 3 2 2 2 3 2" xfId="10138"/>
    <cellStyle name="Normal 3 2 2 2 4 3 2 2 2 4" xfId="10139"/>
    <cellStyle name="Normal 3 2 2 2 4 3 2 2 3" xfId="10140"/>
    <cellStyle name="Normal 3 2 2 2 4 3 2 2 3 2" xfId="10141"/>
    <cellStyle name="Normal 3 2 2 2 4 3 2 2 3 2 2" xfId="10142"/>
    <cellStyle name="Normal 3 2 2 2 4 3 2 2 3 3" xfId="10143"/>
    <cellStyle name="Normal 3 2 2 2 4 3 2 2 4" xfId="10144"/>
    <cellStyle name="Normal 3 2 2 2 4 3 2 2 4 2" xfId="10145"/>
    <cellStyle name="Normal 3 2 2 2 4 3 2 2 5" xfId="10146"/>
    <cellStyle name="Normal 3 2 2 2 4 3 2 3" xfId="10147"/>
    <cellStyle name="Normal 3 2 2 2 4 3 2 3 2" xfId="10148"/>
    <cellStyle name="Normal 3 2 2 2 4 3 2 3 2 2" xfId="10149"/>
    <cellStyle name="Normal 3 2 2 2 4 3 2 3 2 2 2" xfId="10150"/>
    <cellStyle name="Normal 3 2 2 2 4 3 2 3 2 3" xfId="10151"/>
    <cellStyle name="Normal 3 2 2 2 4 3 2 3 3" xfId="10152"/>
    <cellStyle name="Normal 3 2 2 2 4 3 2 3 3 2" xfId="10153"/>
    <cellStyle name="Normal 3 2 2 2 4 3 2 3 4" xfId="10154"/>
    <cellStyle name="Normal 3 2 2 2 4 3 2 4" xfId="10155"/>
    <cellStyle name="Normal 3 2 2 2 4 3 2 4 2" xfId="10156"/>
    <cellStyle name="Normal 3 2 2 2 4 3 2 4 2 2" xfId="10157"/>
    <cellStyle name="Normal 3 2 2 2 4 3 2 4 3" xfId="10158"/>
    <cellStyle name="Normal 3 2 2 2 4 3 2 5" xfId="10159"/>
    <cellStyle name="Normal 3 2 2 2 4 3 2 5 2" xfId="10160"/>
    <cellStyle name="Normal 3 2 2 2 4 3 2 6" xfId="10161"/>
    <cellStyle name="Normal 3 2 2 2 4 3 3" xfId="10162"/>
    <cellStyle name="Normal 3 2 2 2 4 3 3 2" xfId="10163"/>
    <cellStyle name="Normal 3 2 2 2 4 3 3 2 2" xfId="10164"/>
    <cellStyle name="Normal 3 2 2 2 4 3 3 2 2 2" xfId="10165"/>
    <cellStyle name="Normal 3 2 2 2 4 3 3 2 2 2 2" xfId="10166"/>
    <cellStyle name="Normal 3 2 2 2 4 3 3 2 2 3" xfId="10167"/>
    <cellStyle name="Normal 3 2 2 2 4 3 3 2 3" xfId="10168"/>
    <cellStyle name="Normal 3 2 2 2 4 3 3 2 3 2" xfId="10169"/>
    <cellStyle name="Normal 3 2 2 2 4 3 3 2 4" xfId="10170"/>
    <cellStyle name="Normal 3 2 2 2 4 3 3 3" xfId="10171"/>
    <cellStyle name="Normal 3 2 2 2 4 3 3 3 2" xfId="10172"/>
    <cellStyle name="Normal 3 2 2 2 4 3 3 3 2 2" xfId="10173"/>
    <cellStyle name="Normal 3 2 2 2 4 3 3 3 3" xfId="10174"/>
    <cellStyle name="Normal 3 2 2 2 4 3 3 4" xfId="10175"/>
    <cellStyle name="Normal 3 2 2 2 4 3 3 4 2" xfId="10176"/>
    <cellStyle name="Normal 3 2 2 2 4 3 3 5" xfId="10177"/>
    <cellStyle name="Normal 3 2 2 2 4 3 4" xfId="10178"/>
    <cellStyle name="Normal 3 2 2 2 4 3 4 2" xfId="10179"/>
    <cellStyle name="Normal 3 2 2 2 4 3 4 2 2" xfId="10180"/>
    <cellStyle name="Normal 3 2 2 2 4 3 4 2 2 2" xfId="10181"/>
    <cellStyle name="Normal 3 2 2 2 4 3 4 2 3" xfId="10182"/>
    <cellStyle name="Normal 3 2 2 2 4 3 4 3" xfId="10183"/>
    <cellStyle name="Normal 3 2 2 2 4 3 4 3 2" xfId="10184"/>
    <cellStyle name="Normal 3 2 2 2 4 3 4 4" xfId="10185"/>
    <cellStyle name="Normal 3 2 2 2 4 3 5" xfId="10186"/>
    <cellStyle name="Normal 3 2 2 2 4 3 5 2" xfId="10187"/>
    <cellStyle name="Normal 3 2 2 2 4 3 5 2 2" xfId="10188"/>
    <cellStyle name="Normal 3 2 2 2 4 3 5 3" xfId="10189"/>
    <cellStyle name="Normal 3 2 2 2 4 3 6" xfId="10190"/>
    <cellStyle name="Normal 3 2 2 2 4 3 6 2" xfId="10191"/>
    <cellStyle name="Normal 3 2 2 2 4 3 7" xfId="10192"/>
    <cellStyle name="Normal 3 2 2 2 4 4" xfId="10193"/>
    <cellStyle name="Normal 3 2 2 2 4 4 2" xfId="10194"/>
    <cellStyle name="Normal 3 2 2 2 4 4 2 2" xfId="10195"/>
    <cellStyle name="Normal 3 2 2 2 4 4 2 2 2" xfId="10196"/>
    <cellStyle name="Normal 3 2 2 2 4 4 2 2 2 2" xfId="10197"/>
    <cellStyle name="Normal 3 2 2 2 4 4 2 2 2 2 2" xfId="10198"/>
    <cellStyle name="Normal 3 2 2 2 4 4 2 2 2 3" xfId="10199"/>
    <cellStyle name="Normal 3 2 2 2 4 4 2 2 3" xfId="10200"/>
    <cellStyle name="Normal 3 2 2 2 4 4 2 2 3 2" xfId="10201"/>
    <cellStyle name="Normal 3 2 2 2 4 4 2 2 4" xfId="10202"/>
    <cellStyle name="Normal 3 2 2 2 4 4 2 3" xfId="10203"/>
    <cellStyle name="Normal 3 2 2 2 4 4 2 3 2" xfId="10204"/>
    <cellStyle name="Normal 3 2 2 2 4 4 2 3 2 2" xfId="10205"/>
    <cellStyle name="Normal 3 2 2 2 4 4 2 3 3" xfId="10206"/>
    <cellStyle name="Normal 3 2 2 2 4 4 2 4" xfId="10207"/>
    <cellStyle name="Normal 3 2 2 2 4 4 2 4 2" xfId="10208"/>
    <cellStyle name="Normal 3 2 2 2 4 4 2 5" xfId="10209"/>
    <cellStyle name="Normal 3 2 2 2 4 4 3" xfId="10210"/>
    <cellStyle name="Normal 3 2 2 2 4 4 3 2" xfId="10211"/>
    <cellStyle name="Normal 3 2 2 2 4 4 3 2 2" xfId="10212"/>
    <cellStyle name="Normal 3 2 2 2 4 4 3 2 2 2" xfId="10213"/>
    <cellStyle name="Normal 3 2 2 2 4 4 3 2 3" xfId="10214"/>
    <cellStyle name="Normal 3 2 2 2 4 4 3 3" xfId="10215"/>
    <cellStyle name="Normal 3 2 2 2 4 4 3 3 2" xfId="10216"/>
    <cellStyle name="Normal 3 2 2 2 4 4 3 4" xfId="10217"/>
    <cellStyle name="Normal 3 2 2 2 4 4 4" xfId="10218"/>
    <cellStyle name="Normal 3 2 2 2 4 4 4 2" xfId="10219"/>
    <cellStyle name="Normal 3 2 2 2 4 4 4 2 2" xfId="10220"/>
    <cellStyle name="Normal 3 2 2 2 4 4 4 3" xfId="10221"/>
    <cellStyle name="Normal 3 2 2 2 4 4 5" xfId="10222"/>
    <cellStyle name="Normal 3 2 2 2 4 4 5 2" xfId="10223"/>
    <cellStyle name="Normal 3 2 2 2 4 4 6" xfId="10224"/>
    <cellStyle name="Normal 3 2 2 2 4 5" xfId="10225"/>
    <cellStyle name="Normal 3 2 2 2 4 5 2" xfId="10226"/>
    <cellStyle name="Normal 3 2 2 2 4 5 2 2" xfId="10227"/>
    <cellStyle name="Normal 3 2 2 2 4 5 2 2 2" xfId="10228"/>
    <cellStyle name="Normal 3 2 2 2 4 5 2 2 2 2" xfId="10229"/>
    <cellStyle name="Normal 3 2 2 2 4 5 2 2 3" xfId="10230"/>
    <cellStyle name="Normal 3 2 2 2 4 5 2 3" xfId="10231"/>
    <cellStyle name="Normal 3 2 2 2 4 5 2 3 2" xfId="10232"/>
    <cellStyle name="Normal 3 2 2 2 4 5 2 4" xfId="10233"/>
    <cellStyle name="Normal 3 2 2 2 4 5 3" xfId="10234"/>
    <cellStyle name="Normal 3 2 2 2 4 5 3 2" xfId="10235"/>
    <cellStyle name="Normal 3 2 2 2 4 5 3 2 2" xfId="10236"/>
    <cellStyle name="Normal 3 2 2 2 4 5 3 3" xfId="10237"/>
    <cellStyle name="Normal 3 2 2 2 4 5 4" xfId="10238"/>
    <cellStyle name="Normal 3 2 2 2 4 5 4 2" xfId="10239"/>
    <cellStyle name="Normal 3 2 2 2 4 5 5" xfId="10240"/>
    <cellStyle name="Normal 3 2 2 2 4 6" xfId="10241"/>
    <cellStyle name="Normal 3 2 2 2 4 6 2" xfId="10242"/>
    <cellStyle name="Normal 3 2 2 2 4 6 2 2" xfId="10243"/>
    <cellStyle name="Normal 3 2 2 2 4 6 2 2 2" xfId="10244"/>
    <cellStyle name="Normal 3 2 2 2 4 6 2 3" xfId="10245"/>
    <cellStyle name="Normal 3 2 2 2 4 6 3" xfId="10246"/>
    <cellStyle name="Normal 3 2 2 2 4 6 3 2" xfId="10247"/>
    <cellStyle name="Normal 3 2 2 2 4 6 4" xfId="10248"/>
    <cellStyle name="Normal 3 2 2 2 4 7" xfId="10249"/>
    <cellStyle name="Normal 3 2 2 2 4 7 2" xfId="10250"/>
    <cellStyle name="Normal 3 2 2 2 4 7 2 2" xfId="10251"/>
    <cellStyle name="Normal 3 2 2 2 4 7 3" xfId="10252"/>
    <cellStyle name="Normal 3 2 2 2 4 8" xfId="10253"/>
    <cellStyle name="Normal 3 2 2 2 4 8 2" xfId="10254"/>
    <cellStyle name="Normal 3 2 2 2 4 9" xfId="10255"/>
    <cellStyle name="Normal 3 2 2 2 5" xfId="10256"/>
    <cellStyle name="Normal 3 2 2 2 5 2" xfId="10257"/>
    <cellStyle name="Normal 3 2 2 2 5 2 2" xfId="10258"/>
    <cellStyle name="Normal 3 2 2 2 5 2 2 2" xfId="10259"/>
    <cellStyle name="Normal 3 2 2 2 5 2 2 2 2" xfId="10260"/>
    <cellStyle name="Normal 3 2 2 2 5 2 2 2 2 2" xfId="10261"/>
    <cellStyle name="Normal 3 2 2 2 5 2 2 2 2 2 2" xfId="10262"/>
    <cellStyle name="Normal 3 2 2 2 5 2 2 2 2 2 2 2" xfId="10263"/>
    <cellStyle name="Normal 3 2 2 2 5 2 2 2 2 2 3" xfId="10264"/>
    <cellStyle name="Normal 3 2 2 2 5 2 2 2 2 3" xfId="10265"/>
    <cellStyle name="Normal 3 2 2 2 5 2 2 2 2 3 2" xfId="10266"/>
    <cellStyle name="Normal 3 2 2 2 5 2 2 2 2 4" xfId="10267"/>
    <cellStyle name="Normal 3 2 2 2 5 2 2 2 3" xfId="10268"/>
    <cellStyle name="Normal 3 2 2 2 5 2 2 2 3 2" xfId="10269"/>
    <cellStyle name="Normal 3 2 2 2 5 2 2 2 3 2 2" xfId="10270"/>
    <cellStyle name="Normal 3 2 2 2 5 2 2 2 3 3" xfId="10271"/>
    <cellStyle name="Normal 3 2 2 2 5 2 2 2 4" xfId="10272"/>
    <cellStyle name="Normal 3 2 2 2 5 2 2 2 4 2" xfId="10273"/>
    <cellStyle name="Normal 3 2 2 2 5 2 2 2 5" xfId="10274"/>
    <cellStyle name="Normal 3 2 2 2 5 2 2 3" xfId="10275"/>
    <cellStyle name="Normal 3 2 2 2 5 2 2 3 2" xfId="10276"/>
    <cellStyle name="Normal 3 2 2 2 5 2 2 3 2 2" xfId="10277"/>
    <cellStyle name="Normal 3 2 2 2 5 2 2 3 2 2 2" xfId="10278"/>
    <cellStyle name="Normal 3 2 2 2 5 2 2 3 2 3" xfId="10279"/>
    <cellStyle name="Normal 3 2 2 2 5 2 2 3 3" xfId="10280"/>
    <cellStyle name="Normal 3 2 2 2 5 2 2 3 3 2" xfId="10281"/>
    <cellStyle name="Normal 3 2 2 2 5 2 2 3 4" xfId="10282"/>
    <cellStyle name="Normal 3 2 2 2 5 2 2 4" xfId="10283"/>
    <cellStyle name="Normal 3 2 2 2 5 2 2 4 2" xfId="10284"/>
    <cellStyle name="Normal 3 2 2 2 5 2 2 4 2 2" xfId="10285"/>
    <cellStyle name="Normal 3 2 2 2 5 2 2 4 3" xfId="10286"/>
    <cellStyle name="Normal 3 2 2 2 5 2 2 5" xfId="10287"/>
    <cellStyle name="Normal 3 2 2 2 5 2 2 5 2" xfId="10288"/>
    <cellStyle name="Normal 3 2 2 2 5 2 2 6" xfId="10289"/>
    <cellStyle name="Normal 3 2 2 2 5 2 3" xfId="10290"/>
    <cellStyle name="Normal 3 2 2 2 5 2 3 2" xfId="10291"/>
    <cellStyle name="Normal 3 2 2 2 5 2 3 2 2" xfId="10292"/>
    <cellStyle name="Normal 3 2 2 2 5 2 3 2 2 2" xfId="10293"/>
    <cellStyle name="Normal 3 2 2 2 5 2 3 2 2 2 2" xfId="10294"/>
    <cellStyle name="Normal 3 2 2 2 5 2 3 2 2 3" xfId="10295"/>
    <cellStyle name="Normal 3 2 2 2 5 2 3 2 3" xfId="10296"/>
    <cellStyle name="Normal 3 2 2 2 5 2 3 2 3 2" xfId="10297"/>
    <cellStyle name="Normal 3 2 2 2 5 2 3 2 4" xfId="10298"/>
    <cellStyle name="Normal 3 2 2 2 5 2 3 3" xfId="10299"/>
    <cellStyle name="Normal 3 2 2 2 5 2 3 3 2" xfId="10300"/>
    <cellStyle name="Normal 3 2 2 2 5 2 3 3 2 2" xfId="10301"/>
    <cellStyle name="Normal 3 2 2 2 5 2 3 3 3" xfId="10302"/>
    <cellStyle name="Normal 3 2 2 2 5 2 3 4" xfId="10303"/>
    <cellStyle name="Normal 3 2 2 2 5 2 3 4 2" xfId="10304"/>
    <cellStyle name="Normal 3 2 2 2 5 2 3 5" xfId="10305"/>
    <cellStyle name="Normal 3 2 2 2 5 2 4" xfId="10306"/>
    <cellStyle name="Normal 3 2 2 2 5 2 4 2" xfId="10307"/>
    <cellStyle name="Normal 3 2 2 2 5 2 4 2 2" xfId="10308"/>
    <cellStyle name="Normal 3 2 2 2 5 2 4 2 2 2" xfId="10309"/>
    <cellStyle name="Normal 3 2 2 2 5 2 4 2 3" xfId="10310"/>
    <cellStyle name="Normal 3 2 2 2 5 2 4 3" xfId="10311"/>
    <cellStyle name="Normal 3 2 2 2 5 2 4 3 2" xfId="10312"/>
    <cellStyle name="Normal 3 2 2 2 5 2 4 4" xfId="10313"/>
    <cellStyle name="Normal 3 2 2 2 5 2 5" xfId="10314"/>
    <cellStyle name="Normal 3 2 2 2 5 2 5 2" xfId="10315"/>
    <cellStyle name="Normal 3 2 2 2 5 2 5 2 2" xfId="10316"/>
    <cellStyle name="Normal 3 2 2 2 5 2 5 3" xfId="10317"/>
    <cellStyle name="Normal 3 2 2 2 5 2 6" xfId="10318"/>
    <cellStyle name="Normal 3 2 2 2 5 2 6 2" xfId="10319"/>
    <cellStyle name="Normal 3 2 2 2 5 2 7" xfId="10320"/>
    <cellStyle name="Normal 3 2 2 2 5 3" xfId="10321"/>
    <cellStyle name="Normal 3 2 2 2 5 3 2" xfId="10322"/>
    <cellStyle name="Normal 3 2 2 2 5 3 2 2" xfId="10323"/>
    <cellStyle name="Normal 3 2 2 2 5 3 2 2 2" xfId="10324"/>
    <cellStyle name="Normal 3 2 2 2 5 3 2 2 2 2" xfId="10325"/>
    <cellStyle name="Normal 3 2 2 2 5 3 2 2 2 2 2" xfId="10326"/>
    <cellStyle name="Normal 3 2 2 2 5 3 2 2 2 3" xfId="10327"/>
    <cellStyle name="Normal 3 2 2 2 5 3 2 2 3" xfId="10328"/>
    <cellStyle name="Normal 3 2 2 2 5 3 2 2 3 2" xfId="10329"/>
    <cellStyle name="Normal 3 2 2 2 5 3 2 2 4" xfId="10330"/>
    <cellStyle name="Normal 3 2 2 2 5 3 2 3" xfId="10331"/>
    <cellStyle name="Normal 3 2 2 2 5 3 2 3 2" xfId="10332"/>
    <cellStyle name="Normal 3 2 2 2 5 3 2 3 2 2" xfId="10333"/>
    <cellStyle name="Normal 3 2 2 2 5 3 2 3 3" xfId="10334"/>
    <cellStyle name="Normal 3 2 2 2 5 3 2 4" xfId="10335"/>
    <cellStyle name="Normal 3 2 2 2 5 3 2 4 2" xfId="10336"/>
    <cellStyle name="Normal 3 2 2 2 5 3 2 5" xfId="10337"/>
    <cellStyle name="Normal 3 2 2 2 5 3 3" xfId="10338"/>
    <cellStyle name="Normal 3 2 2 2 5 3 3 2" xfId="10339"/>
    <cellStyle name="Normal 3 2 2 2 5 3 3 2 2" xfId="10340"/>
    <cellStyle name="Normal 3 2 2 2 5 3 3 2 2 2" xfId="10341"/>
    <cellStyle name="Normal 3 2 2 2 5 3 3 2 3" xfId="10342"/>
    <cellStyle name="Normal 3 2 2 2 5 3 3 3" xfId="10343"/>
    <cellStyle name="Normal 3 2 2 2 5 3 3 3 2" xfId="10344"/>
    <cellStyle name="Normal 3 2 2 2 5 3 3 4" xfId="10345"/>
    <cellStyle name="Normal 3 2 2 2 5 3 4" xfId="10346"/>
    <cellStyle name="Normal 3 2 2 2 5 3 4 2" xfId="10347"/>
    <cellStyle name="Normal 3 2 2 2 5 3 4 2 2" xfId="10348"/>
    <cellStyle name="Normal 3 2 2 2 5 3 4 3" xfId="10349"/>
    <cellStyle name="Normal 3 2 2 2 5 3 5" xfId="10350"/>
    <cellStyle name="Normal 3 2 2 2 5 3 5 2" xfId="10351"/>
    <cellStyle name="Normal 3 2 2 2 5 3 6" xfId="10352"/>
    <cellStyle name="Normal 3 2 2 2 5 4" xfId="10353"/>
    <cellStyle name="Normal 3 2 2 2 5 4 2" xfId="10354"/>
    <cellStyle name="Normal 3 2 2 2 5 4 2 2" xfId="10355"/>
    <cellStyle name="Normal 3 2 2 2 5 4 2 2 2" xfId="10356"/>
    <cellStyle name="Normal 3 2 2 2 5 4 2 2 2 2" xfId="10357"/>
    <cellStyle name="Normal 3 2 2 2 5 4 2 2 3" xfId="10358"/>
    <cellStyle name="Normal 3 2 2 2 5 4 2 3" xfId="10359"/>
    <cellStyle name="Normal 3 2 2 2 5 4 2 3 2" xfId="10360"/>
    <cellStyle name="Normal 3 2 2 2 5 4 2 4" xfId="10361"/>
    <cellStyle name="Normal 3 2 2 2 5 4 3" xfId="10362"/>
    <cellStyle name="Normal 3 2 2 2 5 4 3 2" xfId="10363"/>
    <cellStyle name="Normal 3 2 2 2 5 4 3 2 2" xfId="10364"/>
    <cellStyle name="Normal 3 2 2 2 5 4 3 3" xfId="10365"/>
    <cellStyle name="Normal 3 2 2 2 5 4 4" xfId="10366"/>
    <cellStyle name="Normal 3 2 2 2 5 4 4 2" xfId="10367"/>
    <cellStyle name="Normal 3 2 2 2 5 4 5" xfId="10368"/>
    <cellStyle name="Normal 3 2 2 2 5 5" xfId="10369"/>
    <cellStyle name="Normal 3 2 2 2 5 5 2" xfId="10370"/>
    <cellStyle name="Normal 3 2 2 2 5 5 2 2" xfId="10371"/>
    <cellStyle name="Normal 3 2 2 2 5 5 2 2 2" xfId="10372"/>
    <cellStyle name="Normal 3 2 2 2 5 5 2 3" xfId="10373"/>
    <cellStyle name="Normal 3 2 2 2 5 5 3" xfId="10374"/>
    <cellStyle name="Normal 3 2 2 2 5 5 3 2" xfId="10375"/>
    <cellStyle name="Normal 3 2 2 2 5 5 4" xfId="10376"/>
    <cellStyle name="Normal 3 2 2 2 5 6" xfId="10377"/>
    <cellStyle name="Normal 3 2 2 2 5 6 2" xfId="10378"/>
    <cellStyle name="Normal 3 2 2 2 5 6 2 2" xfId="10379"/>
    <cellStyle name="Normal 3 2 2 2 5 6 3" xfId="10380"/>
    <cellStyle name="Normal 3 2 2 2 5 7" xfId="10381"/>
    <cellStyle name="Normal 3 2 2 2 5 7 2" xfId="10382"/>
    <cellStyle name="Normal 3 2 2 2 5 8" xfId="10383"/>
    <cellStyle name="Normal 3 2 2 2 6" xfId="10384"/>
    <cellStyle name="Normal 3 2 2 2 6 2" xfId="10385"/>
    <cellStyle name="Normal 3 2 2 2 6 2 2" xfId="10386"/>
    <cellStyle name="Normal 3 2 2 2 6 2 2 2" xfId="10387"/>
    <cellStyle name="Normal 3 2 2 2 6 2 2 2 2" xfId="10388"/>
    <cellStyle name="Normal 3 2 2 2 6 2 2 2 2 2" xfId="10389"/>
    <cellStyle name="Normal 3 2 2 2 6 2 2 2 2 2 2" xfId="10390"/>
    <cellStyle name="Normal 3 2 2 2 6 2 2 2 2 3" xfId="10391"/>
    <cellStyle name="Normal 3 2 2 2 6 2 2 2 3" xfId="10392"/>
    <cellStyle name="Normal 3 2 2 2 6 2 2 2 3 2" xfId="10393"/>
    <cellStyle name="Normal 3 2 2 2 6 2 2 2 4" xfId="10394"/>
    <cellStyle name="Normal 3 2 2 2 6 2 2 3" xfId="10395"/>
    <cellStyle name="Normal 3 2 2 2 6 2 2 3 2" xfId="10396"/>
    <cellStyle name="Normal 3 2 2 2 6 2 2 3 2 2" xfId="10397"/>
    <cellStyle name="Normal 3 2 2 2 6 2 2 3 3" xfId="10398"/>
    <cellStyle name="Normal 3 2 2 2 6 2 2 4" xfId="10399"/>
    <cellStyle name="Normal 3 2 2 2 6 2 2 4 2" xfId="10400"/>
    <cellStyle name="Normal 3 2 2 2 6 2 2 5" xfId="10401"/>
    <cellStyle name="Normal 3 2 2 2 6 2 3" xfId="10402"/>
    <cellStyle name="Normal 3 2 2 2 6 2 3 2" xfId="10403"/>
    <cellStyle name="Normal 3 2 2 2 6 2 3 2 2" xfId="10404"/>
    <cellStyle name="Normal 3 2 2 2 6 2 3 2 2 2" xfId="10405"/>
    <cellStyle name="Normal 3 2 2 2 6 2 3 2 3" xfId="10406"/>
    <cellStyle name="Normal 3 2 2 2 6 2 3 3" xfId="10407"/>
    <cellStyle name="Normal 3 2 2 2 6 2 3 3 2" xfId="10408"/>
    <cellStyle name="Normal 3 2 2 2 6 2 3 4" xfId="10409"/>
    <cellStyle name="Normal 3 2 2 2 6 2 4" xfId="10410"/>
    <cellStyle name="Normal 3 2 2 2 6 2 4 2" xfId="10411"/>
    <cellStyle name="Normal 3 2 2 2 6 2 4 2 2" xfId="10412"/>
    <cellStyle name="Normal 3 2 2 2 6 2 4 3" xfId="10413"/>
    <cellStyle name="Normal 3 2 2 2 6 2 5" xfId="10414"/>
    <cellStyle name="Normal 3 2 2 2 6 2 5 2" xfId="10415"/>
    <cellStyle name="Normal 3 2 2 2 6 2 6" xfId="10416"/>
    <cellStyle name="Normal 3 2 2 2 6 3" xfId="10417"/>
    <cellStyle name="Normal 3 2 2 2 6 3 2" xfId="10418"/>
    <cellStyle name="Normal 3 2 2 2 6 3 2 2" xfId="10419"/>
    <cellStyle name="Normal 3 2 2 2 6 3 2 2 2" xfId="10420"/>
    <cellStyle name="Normal 3 2 2 2 6 3 2 2 2 2" xfId="10421"/>
    <cellStyle name="Normal 3 2 2 2 6 3 2 2 3" xfId="10422"/>
    <cellStyle name="Normal 3 2 2 2 6 3 2 3" xfId="10423"/>
    <cellStyle name="Normal 3 2 2 2 6 3 2 3 2" xfId="10424"/>
    <cellStyle name="Normal 3 2 2 2 6 3 2 4" xfId="10425"/>
    <cellStyle name="Normal 3 2 2 2 6 3 3" xfId="10426"/>
    <cellStyle name="Normal 3 2 2 2 6 3 3 2" xfId="10427"/>
    <cellStyle name="Normal 3 2 2 2 6 3 3 2 2" xfId="10428"/>
    <cellStyle name="Normal 3 2 2 2 6 3 3 3" xfId="10429"/>
    <cellStyle name="Normal 3 2 2 2 6 3 4" xfId="10430"/>
    <cellStyle name="Normal 3 2 2 2 6 3 4 2" xfId="10431"/>
    <cellStyle name="Normal 3 2 2 2 6 3 5" xfId="10432"/>
    <cellStyle name="Normal 3 2 2 2 6 4" xfId="10433"/>
    <cellStyle name="Normal 3 2 2 2 6 4 2" xfId="10434"/>
    <cellStyle name="Normal 3 2 2 2 6 4 2 2" xfId="10435"/>
    <cellStyle name="Normal 3 2 2 2 6 4 2 2 2" xfId="10436"/>
    <cellStyle name="Normal 3 2 2 2 6 4 2 3" xfId="10437"/>
    <cellStyle name="Normal 3 2 2 2 6 4 3" xfId="10438"/>
    <cellStyle name="Normal 3 2 2 2 6 4 3 2" xfId="10439"/>
    <cellStyle name="Normal 3 2 2 2 6 4 4" xfId="10440"/>
    <cellStyle name="Normal 3 2 2 2 6 5" xfId="10441"/>
    <cellStyle name="Normal 3 2 2 2 6 5 2" xfId="10442"/>
    <cellStyle name="Normal 3 2 2 2 6 5 2 2" xfId="10443"/>
    <cellStyle name="Normal 3 2 2 2 6 5 3" xfId="10444"/>
    <cellStyle name="Normal 3 2 2 2 6 6" xfId="10445"/>
    <cellStyle name="Normal 3 2 2 2 6 6 2" xfId="10446"/>
    <cellStyle name="Normal 3 2 2 2 6 7" xfId="10447"/>
    <cellStyle name="Normal 3 2 2 2 7" xfId="10448"/>
    <cellStyle name="Normal 3 2 2 2 7 2" xfId="10449"/>
    <cellStyle name="Normal 3 2 2 2 7 2 2" xfId="10450"/>
    <cellStyle name="Normal 3 2 2 2 7 2 2 2" xfId="10451"/>
    <cellStyle name="Normal 3 2 2 2 7 2 2 2 2" xfId="10452"/>
    <cellStyle name="Normal 3 2 2 2 7 2 2 2 2 2" xfId="10453"/>
    <cellStyle name="Normal 3 2 2 2 7 2 2 2 3" xfId="10454"/>
    <cellStyle name="Normal 3 2 2 2 7 2 2 3" xfId="10455"/>
    <cellStyle name="Normal 3 2 2 2 7 2 2 3 2" xfId="10456"/>
    <cellStyle name="Normal 3 2 2 2 7 2 2 4" xfId="10457"/>
    <cellStyle name="Normal 3 2 2 2 7 2 3" xfId="10458"/>
    <cellStyle name="Normal 3 2 2 2 7 2 3 2" xfId="10459"/>
    <cellStyle name="Normal 3 2 2 2 7 2 3 2 2" xfId="10460"/>
    <cellStyle name="Normal 3 2 2 2 7 2 3 3" xfId="10461"/>
    <cellStyle name="Normal 3 2 2 2 7 2 4" xfId="10462"/>
    <cellStyle name="Normal 3 2 2 2 7 2 4 2" xfId="10463"/>
    <cellStyle name="Normal 3 2 2 2 7 2 5" xfId="10464"/>
    <cellStyle name="Normal 3 2 2 2 7 3" xfId="10465"/>
    <cellStyle name="Normal 3 2 2 2 7 3 2" xfId="10466"/>
    <cellStyle name="Normal 3 2 2 2 7 3 2 2" xfId="10467"/>
    <cellStyle name="Normal 3 2 2 2 7 3 2 2 2" xfId="10468"/>
    <cellStyle name="Normal 3 2 2 2 7 3 2 3" xfId="10469"/>
    <cellStyle name="Normal 3 2 2 2 7 3 3" xfId="10470"/>
    <cellStyle name="Normal 3 2 2 2 7 3 3 2" xfId="10471"/>
    <cellStyle name="Normal 3 2 2 2 7 3 4" xfId="10472"/>
    <cellStyle name="Normal 3 2 2 2 7 4" xfId="10473"/>
    <cellStyle name="Normal 3 2 2 2 7 4 2" xfId="10474"/>
    <cellStyle name="Normal 3 2 2 2 7 4 2 2" xfId="10475"/>
    <cellStyle name="Normal 3 2 2 2 7 4 3" xfId="10476"/>
    <cellStyle name="Normal 3 2 2 2 7 5" xfId="10477"/>
    <cellStyle name="Normal 3 2 2 2 7 5 2" xfId="10478"/>
    <cellStyle name="Normal 3 2 2 2 7 6" xfId="10479"/>
    <cellStyle name="Normal 3 2 2 2 8" xfId="10480"/>
    <cellStyle name="Normal 3 2 2 2 8 2" xfId="10481"/>
    <cellStyle name="Normal 3 2 2 2 8 2 2" xfId="10482"/>
    <cellStyle name="Normal 3 2 2 2 8 2 2 2" xfId="10483"/>
    <cellStyle name="Normal 3 2 2 2 8 2 2 2 2" xfId="10484"/>
    <cellStyle name="Normal 3 2 2 2 8 2 2 3" xfId="10485"/>
    <cellStyle name="Normal 3 2 2 2 8 2 3" xfId="10486"/>
    <cellStyle name="Normal 3 2 2 2 8 2 3 2" xfId="10487"/>
    <cellStyle name="Normal 3 2 2 2 8 2 4" xfId="10488"/>
    <cellStyle name="Normal 3 2 2 2 8 3" xfId="10489"/>
    <cellStyle name="Normal 3 2 2 2 8 3 2" xfId="10490"/>
    <cellStyle name="Normal 3 2 2 2 8 3 2 2" xfId="10491"/>
    <cellStyle name="Normal 3 2 2 2 8 3 3" xfId="10492"/>
    <cellStyle name="Normal 3 2 2 2 8 4" xfId="10493"/>
    <cellStyle name="Normal 3 2 2 2 8 4 2" xfId="10494"/>
    <cellStyle name="Normal 3 2 2 2 8 5" xfId="10495"/>
    <cellStyle name="Normal 3 2 2 2 9" xfId="10496"/>
    <cellStyle name="Normal 3 2 2 2 9 2" xfId="10497"/>
    <cellStyle name="Normal 3 2 2 2 9 2 2" xfId="10498"/>
    <cellStyle name="Normal 3 2 2 2 9 2 2 2" xfId="10499"/>
    <cellStyle name="Normal 3 2 2 2 9 2 3" xfId="10500"/>
    <cellStyle name="Normal 3 2 2 2 9 3" xfId="10501"/>
    <cellStyle name="Normal 3 2 2 2 9 3 2" xfId="10502"/>
    <cellStyle name="Normal 3 2 2 2 9 4" xfId="10503"/>
    <cellStyle name="Normal 3 2 2 3" xfId="10504"/>
    <cellStyle name="Normal 3 2 2 3 10" xfId="10505"/>
    <cellStyle name="Normal 3 2 2 3 10 2" xfId="10506"/>
    <cellStyle name="Normal 3 2 2 3 11" xfId="10507"/>
    <cellStyle name="Normal 3 2 2 3 2" xfId="10508"/>
    <cellStyle name="Normal 3 2 2 3 2 10" xfId="10509"/>
    <cellStyle name="Normal 3 2 2 3 2 2" xfId="10510"/>
    <cellStyle name="Normal 3 2 2 3 2 2 2" xfId="10511"/>
    <cellStyle name="Normal 3 2 2 3 2 2 2 2" xfId="10512"/>
    <cellStyle name="Normal 3 2 2 3 2 2 2 2 2" xfId="10513"/>
    <cellStyle name="Normal 3 2 2 3 2 2 2 2 2 2" xfId="10514"/>
    <cellStyle name="Normal 3 2 2 3 2 2 2 2 2 2 2" xfId="10515"/>
    <cellStyle name="Normal 3 2 2 3 2 2 2 2 2 2 2 2" xfId="10516"/>
    <cellStyle name="Normal 3 2 2 3 2 2 2 2 2 2 2 2 2" xfId="10517"/>
    <cellStyle name="Normal 3 2 2 3 2 2 2 2 2 2 2 2 2 2" xfId="10518"/>
    <cellStyle name="Normal 3 2 2 3 2 2 2 2 2 2 2 2 3" xfId="10519"/>
    <cellStyle name="Normal 3 2 2 3 2 2 2 2 2 2 2 3" xfId="10520"/>
    <cellStyle name="Normal 3 2 2 3 2 2 2 2 2 2 2 3 2" xfId="10521"/>
    <cellStyle name="Normal 3 2 2 3 2 2 2 2 2 2 2 4" xfId="10522"/>
    <cellStyle name="Normal 3 2 2 3 2 2 2 2 2 2 3" xfId="10523"/>
    <cellStyle name="Normal 3 2 2 3 2 2 2 2 2 2 3 2" xfId="10524"/>
    <cellStyle name="Normal 3 2 2 3 2 2 2 2 2 2 3 2 2" xfId="10525"/>
    <cellStyle name="Normal 3 2 2 3 2 2 2 2 2 2 3 3" xfId="10526"/>
    <cellStyle name="Normal 3 2 2 3 2 2 2 2 2 2 4" xfId="10527"/>
    <cellStyle name="Normal 3 2 2 3 2 2 2 2 2 2 4 2" xfId="10528"/>
    <cellStyle name="Normal 3 2 2 3 2 2 2 2 2 2 5" xfId="10529"/>
    <cellStyle name="Normal 3 2 2 3 2 2 2 2 2 3" xfId="10530"/>
    <cellStyle name="Normal 3 2 2 3 2 2 2 2 2 3 2" xfId="10531"/>
    <cellStyle name="Normal 3 2 2 3 2 2 2 2 2 3 2 2" xfId="10532"/>
    <cellStyle name="Normal 3 2 2 3 2 2 2 2 2 3 2 2 2" xfId="10533"/>
    <cellStyle name="Normal 3 2 2 3 2 2 2 2 2 3 2 3" xfId="10534"/>
    <cellStyle name="Normal 3 2 2 3 2 2 2 2 2 3 3" xfId="10535"/>
    <cellStyle name="Normal 3 2 2 3 2 2 2 2 2 3 3 2" xfId="10536"/>
    <cellStyle name="Normal 3 2 2 3 2 2 2 2 2 3 4" xfId="10537"/>
    <cellStyle name="Normal 3 2 2 3 2 2 2 2 2 4" xfId="10538"/>
    <cellStyle name="Normal 3 2 2 3 2 2 2 2 2 4 2" xfId="10539"/>
    <cellStyle name="Normal 3 2 2 3 2 2 2 2 2 4 2 2" xfId="10540"/>
    <cellStyle name="Normal 3 2 2 3 2 2 2 2 2 4 3" xfId="10541"/>
    <cellStyle name="Normal 3 2 2 3 2 2 2 2 2 5" xfId="10542"/>
    <cellStyle name="Normal 3 2 2 3 2 2 2 2 2 5 2" xfId="10543"/>
    <cellStyle name="Normal 3 2 2 3 2 2 2 2 2 6" xfId="10544"/>
    <cellStyle name="Normal 3 2 2 3 2 2 2 2 3" xfId="10545"/>
    <cellStyle name="Normal 3 2 2 3 2 2 2 2 3 2" xfId="10546"/>
    <cellStyle name="Normal 3 2 2 3 2 2 2 2 3 2 2" xfId="10547"/>
    <cellStyle name="Normal 3 2 2 3 2 2 2 2 3 2 2 2" xfId="10548"/>
    <cellStyle name="Normal 3 2 2 3 2 2 2 2 3 2 2 2 2" xfId="10549"/>
    <cellStyle name="Normal 3 2 2 3 2 2 2 2 3 2 2 3" xfId="10550"/>
    <cellStyle name="Normal 3 2 2 3 2 2 2 2 3 2 3" xfId="10551"/>
    <cellStyle name="Normal 3 2 2 3 2 2 2 2 3 2 3 2" xfId="10552"/>
    <cellStyle name="Normal 3 2 2 3 2 2 2 2 3 2 4" xfId="10553"/>
    <cellStyle name="Normal 3 2 2 3 2 2 2 2 3 3" xfId="10554"/>
    <cellStyle name="Normal 3 2 2 3 2 2 2 2 3 3 2" xfId="10555"/>
    <cellStyle name="Normal 3 2 2 3 2 2 2 2 3 3 2 2" xfId="10556"/>
    <cellStyle name="Normal 3 2 2 3 2 2 2 2 3 3 3" xfId="10557"/>
    <cellStyle name="Normal 3 2 2 3 2 2 2 2 3 4" xfId="10558"/>
    <cellStyle name="Normal 3 2 2 3 2 2 2 2 3 4 2" xfId="10559"/>
    <cellStyle name="Normal 3 2 2 3 2 2 2 2 3 5" xfId="10560"/>
    <cellStyle name="Normal 3 2 2 3 2 2 2 2 4" xfId="10561"/>
    <cellStyle name="Normal 3 2 2 3 2 2 2 2 4 2" xfId="10562"/>
    <cellStyle name="Normal 3 2 2 3 2 2 2 2 4 2 2" xfId="10563"/>
    <cellStyle name="Normal 3 2 2 3 2 2 2 2 4 2 2 2" xfId="10564"/>
    <cellStyle name="Normal 3 2 2 3 2 2 2 2 4 2 3" xfId="10565"/>
    <cellStyle name="Normal 3 2 2 3 2 2 2 2 4 3" xfId="10566"/>
    <cellStyle name="Normal 3 2 2 3 2 2 2 2 4 3 2" xfId="10567"/>
    <cellStyle name="Normal 3 2 2 3 2 2 2 2 4 4" xfId="10568"/>
    <cellStyle name="Normal 3 2 2 3 2 2 2 2 5" xfId="10569"/>
    <cellStyle name="Normal 3 2 2 3 2 2 2 2 5 2" xfId="10570"/>
    <cellStyle name="Normal 3 2 2 3 2 2 2 2 5 2 2" xfId="10571"/>
    <cellStyle name="Normal 3 2 2 3 2 2 2 2 5 3" xfId="10572"/>
    <cellStyle name="Normal 3 2 2 3 2 2 2 2 6" xfId="10573"/>
    <cellStyle name="Normal 3 2 2 3 2 2 2 2 6 2" xfId="10574"/>
    <cellStyle name="Normal 3 2 2 3 2 2 2 2 7" xfId="10575"/>
    <cellStyle name="Normal 3 2 2 3 2 2 2 3" xfId="10576"/>
    <cellStyle name="Normal 3 2 2 3 2 2 2 3 2" xfId="10577"/>
    <cellStyle name="Normal 3 2 2 3 2 2 2 3 2 2" xfId="10578"/>
    <cellStyle name="Normal 3 2 2 3 2 2 2 3 2 2 2" xfId="10579"/>
    <cellStyle name="Normal 3 2 2 3 2 2 2 3 2 2 2 2" xfId="10580"/>
    <cellStyle name="Normal 3 2 2 3 2 2 2 3 2 2 2 2 2" xfId="10581"/>
    <cellStyle name="Normal 3 2 2 3 2 2 2 3 2 2 2 3" xfId="10582"/>
    <cellStyle name="Normal 3 2 2 3 2 2 2 3 2 2 3" xfId="10583"/>
    <cellStyle name="Normal 3 2 2 3 2 2 2 3 2 2 3 2" xfId="10584"/>
    <cellStyle name="Normal 3 2 2 3 2 2 2 3 2 2 4" xfId="10585"/>
    <cellStyle name="Normal 3 2 2 3 2 2 2 3 2 3" xfId="10586"/>
    <cellStyle name="Normal 3 2 2 3 2 2 2 3 2 3 2" xfId="10587"/>
    <cellStyle name="Normal 3 2 2 3 2 2 2 3 2 3 2 2" xfId="10588"/>
    <cellStyle name="Normal 3 2 2 3 2 2 2 3 2 3 3" xfId="10589"/>
    <cellStyle name="Normal 3 2 2 3 2 2 2 3 2 4" xfId="10590"/>
    <cellStyle name="Normal 3 2 2 3 2 2 2 3 2 4 2" xfId="10591"/>
    <cellStyle name="Normal 3 2 2 3 2 2 2 3 2 5" xfId="10592"/>
    <cellStyle name="Normal 3 2 2 3 2 2 2 3 3" xfId="10593"/>
    <cellStyle name="Normal 3 2 2 3 2 2 2 3 3 2" xfId="10594"/>
    <cellStyle name="Normal 3 2 2 3 2 2 2 3 3 2 2" xfId="10595"/>
    <cellStyle name="Normal 3 2 2 3 2 2 2 3 3 2 2 2" xfId="10596"/>
    <cellStyle name="Normal 3 2 2 3 2 2 2 3 3 2 3" xfId="10597"/>
    <cellStyle name="Normal 3 2 2 3 2 2 2 3 3 3" xfId="10598"/>
    <cellStyle name="Normal 3 2 2 3 2 2 2 3 3 3 2" xfId="10599"/>
    <cellStyle name="Normal 3 2 2 3 2 2 2 3 3 4" xfId="10600"/>
    <cellStyle name="Normal 3 2 2 3 2 2 2 3 4" xfId="10601"/>
    <cellStyle name="Normal 3 2 2 3 2 2 2 3 4 2" xfId="10602"/>
    <cellStyle name="Normal 3 2 2 3 2 2 2 3 4 2 2" xfId="10603"/>
    <cellStyle name="Normal 3 2 2 3 2 2 2 3 4 3" xfId="10604"/>
    <cellStyle name="Normal 3 2 2 3 2 2 2 3 5" xfId="10605"/>
    <cellStyle name="Normal 3 2 2 3 2 2 2 3 5 2" xfId="10606"/>
    <cellStyle name="Normal 3 2 2 3 2 2 2 3 6" xfId="10607"/>
    <cellStyle name="Normal 3 2 2 3 2 2 2 4" xfId="10608"/>
    <cellStyle name="Normal 3 2 2 3 2 2 2 4 2" xfId="10609"/>
    <cellStyle name="Normal 3 2 2 3 2 2 2 4 2 2" xfId="10610"/>
    <cellStyle name="Normal 3 2 2 3 2 2 2 4 2 2 2" xfId="10611"/>
    <cellStyle name="Normal 3 2 2 3 2 2 2 4 2 2 2 2" xfId="10612"/>
    <cellStyle name="Normal 3 2 2 3 2 2 2 4 2 2 3" xfId="10613"/>
    <cellStyle name="Normal 3 2 2 3 2 2 2 4 2 3" xfId="10614"/>
    <cellStyle name="Normal 3 2 2 3 2 2 2 4 2 3 2" xfId="10615"/>
    <cellStyle name="Normal 3 2 2 3 2 2 2 4 2 4" xfId="10616"/>
    <cellStyle name="Normal 3 2 2 3 2 2 2 4 3" xfId="10617"/>
    <cellStyle name="Normal 3 2 2 3 2 2 2 4 3 2" xfId="10618"/>
    <cellStyle name="Normal 3 2 2 3 2 2 2 4 3 2 2" xfId="10619"/>
    <cellStyle name="Normal 3 2 2 3 2 2 2 4 3 3" xfId="10620"/>
    <cellStyle name="Normal 3 2 2 3 2 2 2 4 4" xfId="10621"/>
    <cellStyle name="Normal 3 2 2 3 2 2 2 4 4 2" xfId="10622"/>
    <cellStyle name="Normal 3 2 2 3 2 2 2 4 5" xfId="10623"/>
    <cellStyle name="Normal 3 2 2 3 2 2 2 5" xfId="10624"/>
    <cellStyle name="Normal 3 2 2 3 2 2 2 5 2" xfId="10625"/>
    <cellStyle name="Normal 3 2 2 3 2 2 2 5 2 2" xfId="10626"/>
    <cellStyle name="Normal 3 2 2 3 2 2 2 5 2 2 2" xfId="10627"/>
    <cellStyle name="Normal 3 2 2 3 2 2 2 5 2 3" xfId="10628"/>
    <cellStyle name="Normal 3 2 2 3 2 2 2 5 3" xfId="10629"/>
    <cellStyle name="Normal 3 2 2 3 2 2 2 5 3 2" xfId="10630"/>
    <cellStyle name="Normal 3 2 2 3 2 2 2 5 4" xfId="10631"/>
    <cellStyle name="Normal 3 2 2 3 2 2 2 6" xfId="10632"/>
    <cellStyle name="Normal 3 2 2 3 2 2 2 6 2" xfId="10633"/>
    <cellStyle name="Normal 3 2 2 3 2 2 2 6 2 2" xfId="10634"/>
    <cellStyle name="Normal 3 2 2 3 2 2 2 6 3" xfId="10635"/>
    <cellStyle name="Normal 3 2 2 3 2 2 2 7" xfId="10636"/>
    <cellStyle name="Normal 3 2 2 3 2 2 2 7 2" xfId="10637"/>
    <cellStyle name="Normal 3 2 2 3 2 2 2 8" xfId="10638"/>
    <cellStyle name="Normal 3 2 2 3 2 2 3" xfId="10639"/>
    <cellStyle name="Normal 3 2 2 3 2 2 3 2" xfId="10640"/>
    <cellStyle name="Normal 3 2 2 3 2 2 3 2 2" xfId="10641"/>
    <cellStyle name="Normal 3 2 2 3 2 2 3 2 2 2" xfId="10642"/>
    <cellStyle name="Normal 3 2 2 3 2 2 3 2 2 2 2" xfId="10643"/>
    <cellStyle name="Normal 3 2 2 3 2 2 3 2 2 2 2 2" xfId="10644"/>
    <cellStyle name="Normal 3 2 2 3 2 2 3 2 2 2 2 2 2" xfId="10645"/>
    <cellStyle name="Normal 3 2 2 3 2 2 3 2 2 2 2 3" xfId="10646"/>
    <cellStyle name="Normal 3 2 2 3 2 2 3 2 2 2 3" xfId="10647"/>
    <cellStyle name="Normal 3 2 2 3 2 2 3 2 2 2 3 2" xfId="10648"/>
    <cellStyle name="Normal 3 2 2 3 2 2 3 2 2 2 4" xfId="10649"/>
    <cellStyle name="Normal 3 2 2 3 2 2 3 2 2 3" xfId="10650"/>
    <cellStyle name="Normal 3 2 2 3 2 2 3 2 2 3 2" xfId="10651"/>
    <cellStyle name="Normal 3 2 2 3 2 2 3 2 2 3 2 2" xfId="10652"/>
    <cellStyle name="Normal 3 2 2 3 2 2 3 2 2 3 3" xfId="10653"/>
    <cellStyle name="Normal 3 2 2 3 2 2 3 2 2 4" xfId="10654"/>
    <cellStyle name="Normal 3 2 2 3 2 2 3 2 2 4 2" xfId="10655"/>
    <cellStyle name="Normal 3 2 2 3 2 2 3 2 2 5" xfId="10656"/>
    <cellStyle name="Normal 3 2 2 3 2 2 3 2 3" xfId="10657"/>
    <cellStyle name="Normal 3 2 2 3 2 2 3 2 3 2" xfId="10658"/>
    <cellStyle name="Normal 3 2 2 3 2 2 3 2 3 2 2" xfId="10659"/>
    <cellStyle name="Normal 3 2 2 3 2 2 3 2 3 2 2 2" xfId="10660"/>
    <cellStyle name="Normal 3 2 2 3 2 2 3 2 3 2 3" xfId="10661"/>
    <cellStyle name="Normal 3 2 2 3 2 2 3 2 3 3" xfId="10662"/>
    <cellStyle name="Normal 3 2 2 3 2 2 3 2 3 3 2" xfId="10663"/>
    <cellStyle name="Normal 3 2 2 3 2 2 3 2 3 4" xfId="10664"/>
    <cellStyle name="Normal 3 2 2 3 2 2 3 2 4" xfId="10665"/>
    <cellStyle name="Normal 3 2 2 3 2 2 3 2 4 2" xfId="10666"/>
    <cellStyle name="Normal 3 2 2 3 2 2 3 2 4 2 2" xfId="10667"/>
    <cellStyle name="Normal 3 2 2 3 2 2 3 2 4 3" xfId="10668"/>
    <cellStyle name="Normal 3 2 2 3 2 2 3 2 5" xfId="10669"/>
    <cellStyle name="Normal 3 2 2 3 2 2 3 2 5 2" xfId="10670"/>
    <cellStyle name="Normal 3 2 2 3 2 2 3 2 6" xfId="10671"/>
    <cellStyle name="Normal 3 2 2 3 2 2 3 3" xfId="10672"/>
    <cellStyle name="Normal 3 2 2 3 2 2 3 3 2" xfId="10673"/>
    <cellStyle name="Normal 3 2 2 3 2 2 3 3 2 2" xfId="10674"/>
    <cellStyle name="Normal 3 2 2 3 2 2 3 3 2 2 2" xfId="10675"/>
    <cellStyle name="Normal 3 2 2 3 2 2 3 3 2 2 2 2" xfId="10676"/>
    <cellStyle name="Normal 3 2 2 3 2 2 3 3 2 2 3" xfId="10677"/>
    <cellStyle name="Normal 3 2 2 3 2 2 3 3 2 3" xfId="10678"/>
    <cellStyle name="Normal 3 2 2 3 2 2 3 3 2 3 2" xfId="10679"/>
    <cellStyle name="Normal 3 2 2 3 2 2 3 3 2 4" xfId="10680"/>
    <cellStyle name="Normal 3 2 2 3 2 2 3 3 3" xfId="10681"/>
    <cellStyle name="Normal 3 2 2 3 2 2 3 3 3 2" xfId="10682"/>
    <cellStyle name="Normal 3 2 2 3 2 2 3 3 3 2 2" xfId="10683"/>
    <cellStyle name="Normal 3 2 2 3 2 2 3 3 3 3" xfId="10684"/>
    <cellStyle name="Normal 3 2 2 3 2 2 3 3 4" xfId="10685"/>
    <cellStyle name="Normal 3 2 2 3 2 2 3 3 4 2" xfId="10686"/>
    <cellStyle name="Normal 3 2 2 3 2 2 3 3 5" xfId="10687"/>
    <cellStyle name="Normal 3 2 2 3 2 2 3 4" xfId="10688"/>
    <cellStyle name="Normal 3 2 2 3 2 2 3 4 2" xfId="10689"/>
    <cellStyle name="Normal 3 2 2 3 2 2 3 4 2 2" xfId="10690"/>
    <cellStyle name="Normal 3 2 2 3 2 2 3 4 2 2 2" xfId="10691"/>
    <cellStyle name="Normal 3 2 2 3 2 2 3 4 2 3" xfId="10692"/>
    <cellStyle name="Normal 3 2 2 3 2 2 3 4 3" xfId="10693"/>
    <cellStyle name="Normal 3 2 2 3 2 2 3 4 3 2" xfId="10694"/>
    <cellStyle name="Normal 3 2 2 3 2 2 3 4 4" xfId="10695"/>
    <cellStyle name="Normal 3 2 2 3 2 2 3 5" xfId="10696"/>
    <cellStyle name="Normal 3 2 2 3 2 2 3 5 2" xfId="10697"/>
    <cellStyle name="Normal 3 2 2 3 2 2 3 5 2 2" xfId="10698"/>
    <cellStyle name="Normal 3 2 2 3 2 2 3 5 3" xfId="10699"/>
    <cellStyle name="Normal 3 2 2 3 2 2 3 6" xfId="10700"/>
    <cellStyle name="Normal 3 2 2 3 2 2 3 6 2" xfId="10701"/>
    <cellStyle name="Normal 3 2 2 3 2 2 3 7" xfId="10702"/>
    <cellStyle name="Normal 3 2 2 3 2 2 4" xfId="10703"/>
    <cellStyle name="Normal 3 2 2 3 2 2 4 2" xfId="10704"/>
    <cellStyle name="Normal 3 2 2 3 2 2 4 2 2" xfId="10705"/>
    <cellStyle name="Normal 3 2 2 3 2 2 4 2 2 2" xfId="10706"/>
    <cellStyle name="Normal 3 2 2 3 2 2 4 2 2 2 2" xfId="10707"/>
    <cellStyle name="Normal 3 2 2 3 2 2 4 2 2 2 2 2" xfId="10708"/>
    <cellStyle name="Normal 3 2 2 3 2 2 4 2 2 2 3" xfId="10709"/>
    <cellStyle name="Normal 3 2 2 3 2 2 4 2 2 3" xfId="10710"/>
    <cellStyle name="Normal 3 2 2 3 2 2 4 2 2 3 2" xfId="10711"/>
    <cellStyle name="Normal 3 2 2 3 2 2 4 2 2 4" xfId="10712"/>
    <cellStyle name="Normal 3 2 2 3 2 2 4 2 3" xfId="10713"/>
    <cellStyle name="Normal 3 2 2 3 2 2 4 2 3 2" xfId="10714"/>
    <cellStyle name="Normal 3 2 2 3 2 2 4 2 3 2 2" xfId="10715"/>
    <cellStyle name="Normal 3 2 2 3 2 2 4 2 3 3" xfId="10716"/>
    <cellStyle name="Normal 3 2 2 3 2 2 4 2 4" xfId="10717"/>
    <cellStyle name="Normal 3 2 2 3 2 2 4 2 4 2" xfId="10718"/>
    <cellStyle name="Normal 3 2 2 3 2 2 4 2 5" xfId="10719"/>
    <cellStyle name="Normal 3 2 2 3 2 2 4 3" xfId="10720"/>
    <cellStyle name="Normal 3 2 2 3 2 2 4 3 2" xfId="10721"/>
    <cellStyle name="Normal 3 2 2 3 2 2 4 3 2 2" xfId="10722"/>
    <cellStyle name="Normal 3 2 2 3 2 2 4 3 2 2 2" xfId="10723"/>
    <cellStyle name="Normal 3 2 2 3 2 2 4 3 2 3" xfId="10724"/>
    <cellStyle name="Normal 3 2 2 3 2 2 4 3 3" xfId="10725"/>
    <cellStyle name="Normal 3 2 2 3 2 2 4 3 3 2" xfId="10726"/>
    <cellStyle name="Normal 3 2 2 3 2 2 4 3 4" xfId="10727"/>
    <cellStyle name="Normal 3 2 2 3 2 2 4 4" xfId="10728"/>
    <cellStyle name="Normal 3 2 2 3 2 2 4 4 2" xfId="10729"/>
    <cellStyle name="Normal 3 2 2 3 2 2 4 4 2 2" xfId="10730"/>
    <cellStyle name="Normal 3 2 2 3 2 2 4 4 3" xfId="10731"/>
    <cellStyle name="Normal 3 2 2 3 2 2 4 5" xfId="10732"/>
    <cellStyle name="Normal 3 2 2 3 2 2 4 5 2" xfId="10733"/>
    <cellStyle name="Normal 3 2 2 3 2 2 4 6" xfId="10734"/>
    <cellStyle name="Normal 3 2 2 3 2 2 5" xfId="10735"/>
    <cellStyle name="Normal 3 2 2 3 2 2 5 2" xfId="10736"/>
    <cellStyle name="Normal 3 2 2 3 2 2 5 2 2" xfId="10737"/>
    <cellStyle name="Normal 3 2 2 3 2 2 5 2 2 2" xfId="10738"/>
    <cellStyle name="Normal 3 2 2 3 2 2 5 2 2 2 2" xfId="10739"/>
    <cellStyle name="Normal 3 2 2 3 2 2 5 2 2 3" xfId="10740"/>
    <cellStyle name="Normal 3 2 2 3 2 2 5 2 3" xfId="10741"/>
    <cellStyle name="Normal 3 2 2 3 2 2 5 2 3 2" xfId="10742"/>
    <cellStyle name="Normal 3 2 2 3 2 2 5 2 4" xfId="10743"/>
    <cellStyle name="Normal 3 2 2 3 2 2 5 3" xfId="10744"/>
    <cellStyle name="Normal 3 2 2 3 2 2 5 3 2" xfId="10745"/>
    <cellStyle name="Normal 3 2 2 3 2 2 5 3 2 2" xfId="10746"/>
    <cellStyle name="Normal 3 2 2 3 2 2 5 3 3" xfId="10747"/>
    <cellStyle name="Normal 3 2 2 3 2 2 5 4" xfId="10748"/>
    <cellStyle name="Normal 3 2 2 3 2 2 5 4 2" xfId="10749"/>
    <cellStyle name="Normal 3 2 2 3 2 2 5 5" xfId="10750"/>
    <cellStyle name="Normal 3 2 2 3 2 2 6" xfId="10751"/>
    <cellStyle name="Normal 3 2 2 3 2 2 6 2" xfId="10752"/>
    <cellStyle name="Normal 3 2 2 3 2 2 6 2 2" xfId="10753"/>
    <cellStyle name="Normal 3 2 2 3 2 2 6 2 2 2" xfId="10754"/>
    <cellStyle name="Normal 3 2 2 3 2 2 6 2 3" xfId="10755"/>
    <cellStyle name="Normal 3 2 2 3 2 2 6 3" xfId="10756"/>
    <cellStyle name="Normal 3 2 2 3 2 2 6 3 2" xfId="10757"/>
    <cellStyle name="Normal 3 2 2 3 2 2 6 4" xfId="10758"/>
    <cellStyle name="Normal 3 2 2 3 2 2 7" xfId="10759"/>
    <cellStyle name="Normal 3 2 2 3 2 2 7 2" xfId="10760"/>
    <cellStyle name="Normal 3 2 2 3 2 2 7 2 2" xfId="10761"/>
    <cellStyle name="Normal 3 2 2 3 2 2 7 3" xfId="10762"/>
    <cellStyle name="Normal 3 2 2 3 2 2 8" xfId="10763"/>
    <cellStyle name="Normal 3 2 2 3 2 2 8 2" xfId="10764"/>
    <cellStyle name="Normal 3 2 2 3 2 2 9" xfId="10765"/>
    <cellStyle name="Normal 3 2 2 3 2 3" xfId="10766"/>
    <cellStyle name="Normal 3 2 2 3 2 3 2" xfId="10767"/>
    <cellStyle name="Normal 3 2 2 3 2 3 2 2" xfId="10768"/>
    <cellStyle name="Normal 3 2 2 3 2 3 2 2 2" xfId="10769"/>
    <cellStyle name="Normal 3 2 2 3 2 3 2 2 2 2" xfId="10770"/>
    <cellStyle name="Normal 3 2 2 3 2 3 2 2 2 2 2" xfId="10771"/>
    <cellStyle name="Normal 3 2 2 3 2 3 2 2 2 2 2 2" xfId="10772"/>
    <cellStyle name="Normal 3 2 2 3 2 3 2 2 2 2 2 2 2" xfId="10773"/>
    <cellStyle name="Normal 3 2 2 3 2 3 2 2 2 2 2 3" xfId="10774"/>
    <cellStyle name="Normal 3 2 2 3 2 3 2 2 2 2 3" xfId="10775"/>
    <cellStyle name="Normal 3 2 2 3 2 3 2 2 2 2 3 2" xfId="10776"/>
    <cellStyle name="Normal 3 2 2 3 2 3 2 2 2 2 4" xfId="10777"/>
    <cellStyle name="Normal 3 2 2 3 2 3 2 2 2 3" xfId="10778"/>
    <cellStyle name="Normal 3 2 2 3 2 3 2 2 2 3 2" xfId="10779"/>
    <cellStyle name="Normal 3 2 2 3 2 3 2 2 2 3 2 2" xfId="10780"/>
    <cellStyle name="Normal 3 2 2 3 2 3 2 2 2 3 3" xfId="10781"/>
    <cellStyle name="Normal 3 2 2 3 2 3 2 2 2 4" xfId="10782"/>
    <cellStyle name="Normal 3 2 2 3 2 3 2 2 2 4 2" xfId="10783"/>
    <cellStyle name="Normal 3 2 2 3 2 3 2 2 2 5" xfId="10784"/>
    <cellStyle name="Normal 3 2 2 3 2 3 2 2 3" xfId="10785"/>
    <cellStyle name="Normal 3 2 2 3 2 3 2 2 3 2" xfId="10786"/>
    <cellStyle name="Normal 3 2 2 3 2 3 2 2 3 2 2" xfId="10787"/>
    <cellStyle name="Normal 3 2 2 3 2 3 2 2 3 2 2 2" xfId="10788"/>
    <cellStyle name="Normal 3 2 2 3 2 3 2 2 3 2 3" xfId="10789"/>
    <cellStyle name="Normal 3 2 2 3 2 3 2 2 3 3" xfId="10790"/>
    <cellStyle name="Normal 3 2 2 3 2 3 2 2 3 3 2" xfId="10791"/>
    <cellStyle name="Normal 3 2 2 3 2 3 2 2 3 4" xfId="10792"/>
    <cellStyle name="Normal 3 2 2 3 2 3 2 2 4" xfId="10793"/>
    <cellStyle name="Normal 3 2 2 3 2 3 2 2 4 2" xfId="10794"/>
    <cellStyle name="Normal 3 2 2 3 2 3 2 2 4 2 2" xfId="10795"/>
    <cellStyle name="Normal 3 2 2 3 2 3 2 2 4 3" xfId="10796"/>
    <cellStyle name="Normal 3 2 2 3 2 3 2 2 5" xfId="10797"/>
    <cellStyle name="Normal 3 2 2 3 2 3 2 2 5 2" xfId="10798"/>
    <cellStyle name="Normal 3 2 2 3 2 3 2 2 6" xfId="10799"/>
    <cellStyle name="Normal 3 2 2 3 2 3 2 3" xfId="10800"/>
    <cellStyle name="Normal 3 2 2 3 2 3 2 3 2" xfId="10801"/>
    <cellStyle name="Normal 3 2 2 3 2 3 2 3 2 2" xfId="10802"/>
    <cellStyle name="Normal 3 2 2 3 2 3 2 3 2 2 2" xfId="10803"/>
    <cellStyle name="Normal 3 2 2 3 2 3 2 3 2 2 2 2" xfId="10804"/>
    <cellStyle name="Normal 3 2 2 3 2 3 2 3 2 2 3" xfId="10805"/>
    <cellStyle name="Normal 3 2 2 3 2 3 2 3 2 3" xfId="10806"/>
    <cellStyle name="Normal 3 2 2 3 2 3 2 3 2 3 2" xfId="10807"/>
    <cellStyle name="Normal 3 2 2 3 2 3 2 3 2 4" xfId="10808"/>
    <cellStyle name="Normal 3 2 2 3 2 3 2 3 3" xfId="10809"/>
    <cellStyle name="Normal 3 2 2 3 2 3 2 3 3 2" xfId="10810"/>
    <cellStyle name="Normal 3 2 2 3 2 3 2 3 3 2 2" xfId="10811"/>
    <cellStyle name="Normal 3 2 2 3 2 3 2 3 3 3" xfId="10812"/>
    <cellStyle name="Normal 3 2 2 3 2 3 2 3 4" xfId="10813"/>
    <cellStyle name="Normal 3 2 2 3 2 3 2 3 4 2" xfId="10814"/>
    <cellStyle name="Normal 3 2 2 3 2 3 2 3 5" xfId="10815"/>
    <cellStyle name="Normal 3 2 2 3 2 3 2 4" xfId="10816"/>
    <cellStyle name="Normal 3 2 2 3 2 3 2 4 2" xfId="10817"/>
    <cellStyle name="Normal 3 2 2 3 2 3 2 4 2 2" xfId="10818"/>
    <cellStyle name="Normal 3 2 2 3 2 3 2 4 2 2 2" xfId="10819"/>
    <cellStyle name="Normal 3 2 2 3 2 3 2 4 2 3" xfId="10820"/>
    <cellStyle name="Normal 3 2 2 3 2 3 2 4 3" xfId="10821"/>
    <cellStyle name="Normal 3 2 2 3 2 3 2 4 3 2" xfId="10822"/>
    <cellStyle name="Normal 3 2 2 3 2 3 2 4 4" xfId="10823"/>
    <cellStyle name="Normal 3 2 2 3 2 3 2 5" xfId="10824"/>
    <cellStyle name="Normal 3 2 2 3 2 3 2 5 2" xfId="10825"/>
    <cellStyle name="Normal 3 2 2 3 2 3 2 5 2 2" xfId="10826"/>
    <cellStyle name="Normal 3 2 2 3 2 3 2 5 3" xfId="10827"/>
    <cellStyle name="Normal 3 2 2 3 2 3 2 6" xfId="10828"/>
    <cellStyle name="Normal 3 2 2 3 2 3 2 6 2" xfId="10829"/>
    <cellStyle name="Normal 3 2 2 3 2 3 2 7" xfId="10830"/>
    <cellStyle name="Normal 3 2 2 3 2 3 3" xfId="10831"/>
    <cellStyle name="Normal 3 2 2 3 2 3 3 2" xfId="10832"/>
    <cellStyle name="Normal 3 2 2 3 2 3 3 2 2" xfId="10833"/>
    <cellStyle name="Normal 3 2 2 3 2 3 3 2 2 2" xfId="10834"/>
    <cellStyle name="Normal 3 2 2 3 2 3 3 2 2 2 2" xfId="10835"/>
    <cellStyle name="Normal 3 2 2 3 2 3 3 2 2 2 2 2" xfId="10836"/>
    <cellStyle name="Normal 3 2 2 3 2 3 3 2 2 2 3" xfId="10837"/>
    <cellStyle name="Normal 3 2 2 3 2 3 3 2 2 3" xfId="10838"/>
    <cellStyle name="Normal 3 2 2 3 2 3 3 2 2 3 2" xfId="10839"/>
    <cellStyle name="Normal 3 2 2 3 2 3 3 2 2 4" xfId="10840"/>
    <cellStyle name="Normal 3 2 2 3 2 3 3 2 3" xfId="10841"/>
    <cellStyle name="Normal 3 2 2 3 2 3 3 2 3 2" xfId="10842"/>
    <cellStyle name="Normal 3 2 2 3 2 3 3 2 3 2 2" xfId="10843"/>
    <cellStyle name="Normal 3 2 2 3 2 3 3 2 3 3" xfId="10844"/>
    <cellStyle name="Normal 3 2 2 3 2 3 3 2 4" xfId="10845"/>
    <cellStyle name="Normal 3 2 2 3 2 3 3 2 4 2" xfId="10846"/>
    <cellStyle name="Normal 3 2 2 3 2 3 3 2 5" xfId="10847"/>
    <cellStyle name="Normal 3 2 2 3 2 3 3 3" xfId="10848"/>
    <cellStyle name="Normal 3 2 2 3 2 3 3 3 2" xfId="10849"/>
    <cellStyle name="Normal 3 2 2 3 2 3 3 3 2 2" xfId="10850"/>
    <cellStyle name="Normal 3 2 2 3 2 3 3 3 2 2 2" xfId="10851"/>
    <cellStyle name="Normal 3 2 2 3 2 3 3 3 2 3" xfId="10852"/>
    <cellStyle name="Normal 3 2 2 3 2 3 3 3 3" xfId="10853"/>
    <cellStyle name="Normal 3 2 2 3 2 3 3 3 3 2" xfId="10854"/>
    <cellStyle name="Normal 3 2 2 3 2 3 3 3 4" xfId="10855"/>
    <cellStyle name="Normal 3 2 2 3 2 3 3 4" xfId="10856"/>
    <cellStyle name="Normal 3 2 2 3 2 3 3 4 2" xfId="10857"/>
    <cellStyle name="Normal 3 2 2 3 2 3 3 4 2 2" xfId="10858"/>
    <cellStyle name="Normal 3 2 2 3 2 3 3 4 3" xfId="10859"/>
    <cellStyle name="Normal 3 2 2 3 2 3 3 5" xfId="10860"/>
    <cellStyle name="Normal 3 2 2 3 2 3 3 5 2" xfId="10861"/>
    <cellStyle name="Normal 3 2 2 3 2 3 3 6" xfId="10862"/>
    <cellStyle name="Normal 3 2 2 3 2 3 4" xfId="10863"/>
    <cellStyle name="Normal 3 2 2 3 2 3 4 2" xfId="10864"/>
    <cellStyle name="Normal 3 2 2 3 2 3 4 2 2" xfId="10865"/>
    <cellStyle name="Normal 3 2 2 3 2 3 4 2 2 2" xfId="10866"/>
    <cellStyle name="Normal 3 2 2 3 2 3 4 2 2 2 2" xfId="10867"/>
    <cellStyle name="Normal 3 2 2 3 2 3 4 2 2 3" xfId="10868"/>
    <cellStyle name="Normal 3 2 2 3 2 3 4 2 3" xfId="10869"/>
    <cellStyle name="Normal 3 2 2 3 2 3 4 2 3 2" xfId="10870"/>
    <cellStyle name="Normal 3 2 2 3 2 3 4 2 4" xfId="10871"/>
    <cellStyle name="Normal 3 2 2 3 2 3 4 3" xfId="10872"/>
    <cellStyle name="Normal 3 2 2 3 2 3 4 3 2" xfId="10873"/>
    <cellStyle name="Normal 3 2 2 3 2 3 4 3 2 2" xfId="10874"/>
    <cellStyle name="Normal 3 2 2 3 2 3 4 3 3" xfId="10875"/>
    <cellStyle name="Normal 3 2 2 3 2 3 4 4" xfId="10876"/>
    <cellStyle name="Normal 3 2 2 3 2 3 4 4 2" xfId="10877"/>
    <cellStyle name="Normal 3 2 2 3 2 3 4 5" xfId="10878"/>
    <cellStyle name="Normal 3 2 2 3 2 3 5" xfId="10879"/>
    <cellStyle name="Normal 3 2 2 3 2 3 5 2" xfId="10880"/>
    <cellStyle name="Normal 3 2 2 3 2 3 5 2 2" xfId="10881"/>
    <cellStyle name="Normal 3 2 2 3 2 3 5 2 2 2" xfId="10882"/>
    <cellStyle name="Normal 3 2 2 3 2 3 5 2 3" xfId="10883"/>
    <cellStyle name="Normal 3 2 2 3 2 3 5 3" xfId="10884"/>
    <cellStyle name="Normal 3 2 2 3 2 3 5 3 2" xfId="10885"/>
    <cellStyle name="Normal 3 2 2 3 2 3 5 4" xfId="10886"/>
    <cellStyle name="Normal 3 2 2 3 2 3 6" xfId="10887"/>
    <cellStyle name="Normal 3 2 2 3 2 3 6 2" xfId="10888"/>
    <cellStyle name="Normal 3 2 2 3 2 3 6 2 2" xfId="10889"/>
    <cellStyle name="Normal 3 2 2 3 2 3 6 3" xfId="10890"/>
    <cellStyle name="Normal 3 2 2 3 2 3 7" xfId="10891"/>
    <cellStyle name="Normal 3 2 2 3 2 3 7 2" xfId="10892"/>
    <cellStyle name="Normal 3 2 2 3 2 3 8" xfId="10893"/>
    <cellStyle name="Normal 3 2 2 3 2 4" xfId="10894"/>
    <cellStyle name="Normal 3 2 2 3 2 4 2" xfId="10895"/>
    <cellStyle name="Normal 3 2 2 3 2 4 2 2" xfId="10896"/>
    <cellStyle name="Normal 3 2 2 3 2 4 2 2 2" xfId="10897"/>
    <cellStyle name="Normal 3 2 2 3 2 4 2 2 2 2" xfId="10898"/>
    <cellStyle name="Normal 3 2 2 3 2 4 2 2 2 2 2" xfId="10899"/>
    <cellStyle name="Normal 3 2 2 3 2 4 2 2 2 2 2 2" xfId="10900"/>
    <cellStyle name="Normal 3 2 2 3 2 4 2 2 2 2 3" xfId="10901"/>
    <cellStyle name="Normal 3 2 2 3 2 4 2 2 2 3" xfId="10902"/>
    <cellStyle name="Normal 3 2 2 3 2 4 2 2 2 3 2" xfId="10903"/>
    <cellStyle name="Normal 3 2 2 3 2 4 2 2 2 4" xfId="10904"/>
    <cellStyle name="Normal 3 2 2 3 2 4 2 2 3" xfId="10905"/>
    <cellStyle name="Normal 3 2 2 3 2 4 2 2 3 2" xfId="10906"/>
    <cellStyle name="Normal 3 2 2 3 2 4 2 2 3 2 2" xfId="10907"/>
    <cellStyle name="Normal 3 2 2 3 2 4 2 2 3 3" xfId="10908"/>
    <cellStyle name="Normal 3 2 2 3 2 4 2 2 4" xfId="10909"/>
    <cellStyle name="Normal 3 2 2 3 2 4 2 2 4 2" xfId="10910"/>
    <cellStyle name="Normal 3 2 2 3 2 4 2 2 5" xfId="10911"/>
    <cellStyle name="Normal 3 2 2 3 2 4 2 3" xfId="10912"/>
    <cellStyle name="Normal 3 2 2 3 2 4 2 3 2" xfId="10913"/>
    <cellStyle name="Normal 3 2 2 3 2 4 2 3 2 2" xfId="10914"/>
    <cellStyle name="Normal 3 2 2 3 2 4 2 3 2 2 2" xfId="10915"/>
    <cellStyle name="Normal 3 2 2 3 2 4 2 3 2 3" xfId="10916"/>
    <cellStyle name="Normal 3 2 2 3 2 4 2 3 3" xfId="10917"/>
    <cellStyle name="Normal 3 2 2 3 2 4 2 3 3 2" xfId="10918"/>
    <cellStyle name="Normal 3 2 2 3 2 4 2 3 4" xfId="10919"/>
    <cellStyle name="Normal 3 2 2 3 2 4 2 4" xfId="10920"/>
    <cellStyle name="Normal 3 2 2 3 2 4 2 4 2" xfId="10921"/>
    <cellStyle name="Normal 3 2 2 3 2 4 2 4 2 2" xfId="10922"/>
    <cellStyle name="Normal 3 2 2 3 2 4 2 4 3" xfId="10923"/>
    <cellStyle name="Normal 3 2 2 3 2 4 2 5" xfId="10924"/>
    <cellStyle name="Normal 3 2 2 3 2 4 2 5 2" xfId="10925"/>
    <cellStyle name="Normal 3 2 2 3 2 4 2 6" xfId="10926"/>
    <cellStyle name="Normal 3 2 2 3 2 4 3" xfId="10927"/>
    <cellStyle name="Normal 3 2 2 3 2 4 3 2" xfId="10928"/>
    <cellStyle name="Normal 3 2 2 3 2 4 3 2 2" xfId="10929"/>
    <cellStyle name="Normal 3 2 2 3 2 4 3 2 2 2" xfId="10930"/>
    <cellStyle name="Normal 3 2 2 3 2 4 3 2 2 2 2" xfId="10931"/>
    <cellStyle name="Normal 3 2 2 3 2 4 3 2 2 3" xfId="10932"/>
    <cellStyle name="Normal 3 2 2 3 2 4 3 2 3" xfId="10933"/>
    <cellStyle name="Normal 3 2 2 3 2 4 3 2 3 2" xfId="10934"/>
    <cellStyle name="Normal 3 2 2 3 2 4 3 2 4" xfId="10935"/>
    <cellStyle name="Normal 3 2 2 3 2 4 3 3" xfId="10936"/>
    <cellStyle name="Normal 3 2 2 3 2 4 3 3 2" xfId="10937"/>
    <cellStyle name="Normal 3 2 2 3 2 4 3 3 2 2" xfId="10938"/>
    <cellStyle name="Normal 3 2 2 3 2 4 3 3 3" xfId="10939"/>
    <cellStyle name="Normal 3 2 2 3 2 4 3 4" xfId="10940"/>
    <cellStyle name="Normal 3 2 2 3 2 4 3 4 2" xfId="10941"/>
    <cellStyle name="Normal 3 2 2 3 2 4 3 5" xfId="10942"/>
    <cellStyle name="Normal 3 2 2 3 2 4 4" xfId="10943"/>
    <cellStyle name="Normal 3 2 2 3 2 4 4 2" xfId="10944"/>
    <cellStyle name="Normal 3 2 2 3 2 4 4 2 2" xfId="10945"/>
    <cellStyle name="Normal 3 2 2 3 2 4 4 2 2 2" xfId="10946"/>
    <cellStyle name="Normal 3 2 2 3 2 4 4 2 3" xfId="10947"/>
    <cellStyle name="Normal 3 2 2 3 2 4 4 3" xfId="10948"/>
    <cellStyle name="Normal 3 2 2 3 2 4 4 3 2" xfId="10949"/>
    <cellStyle name="Normal 3 2 2 3 2 4 4 4" xfId="10950"/>
    <cellStyle name="Normal 3 2 2 3 2 4 5" xfId="10951"/>
    <cellStyle name="Normal 3 2 2 3 2 4 5 2" xfId="10952"/>
    <cellStyle name="Normal 3 2 2 3 2 4 5 2 2" xfId="10953"/>
    <cellStyle name="Normal 3 2 2 3 2 4 5 3" xfId="10954"/>
    <cellStyle name="Normal 3 2 2 3 2 4 6" xfId="10955"/>
    <cellStyle name="Normal 3 2 2 3 2 4 6 2" xfId="10956"/>
    <cellStyle name="Normal 3 2 2 3 2 4 7" xfId="10957"/>
    <cellStyle name="Normal 3 2 2 3 2 5" xfId="10958"/>
    <cellStyle name="Normal 3 2 2 3 2 5 2" xfId="10959"/>
    <cellStyle name="Normal 3 2 2 3 2 5 2 2" xfId="10960"/>
    <cellStyle name="Normal 3 2 2 3 2 5 2 2 2" xfId="10961"/>
    <cellStyle name="Normal 3 2 2 3 2 5 2 2 2 2" xfId="10962"/>
    <cellStyle name="Normal 3 2 2 3 2 5 2 2 2 2 2" xfId="10963"/>
    <cellStyle name="Normal 3 2 2 3 2 5 2 2 2 3" xfId="10964"/>
    <cellStyle name="Normal 3 2 2 3 2 5 2 2 3" xfId="10965"/>
    <cellStyle name="Normal 3 2 2 3 2 5 2 2 3 2" xfId="10966"/>
    <cellStyle name="Normal 3 2 2 3 2 5 2 2 4" xfId="10967"/>
    <cellStyle name="Normal 3 2 2 3 2 5 2 3" xfId="10968"/>
    <cellStyle name="Normal 3 2 2 3 2 5 2 3 2" xfId="10969"/>
    <cellStyle name="Normal 3 2 2 3 2 5 2 3 2 2" xfId="10970"/>
    <cellStyle name="Normal 3 2 2 3 2 5 2 3 3" xfId="10971"/>
    <cellStyle name="Normal 3 2 2 3 2 5 2 4" xfId="10972"/>
    <cellStyle name="Normal 3 2 2 3 2 5 2 4 2" xfId="10973"/>
    <cellStyle name="Normal 3 2 2 3 2 5 2 5" xfId="10974"/>
    <cellStyle name="Normal 3 2 2 3 2 5 3" xfId="10975"/>
    <cellStyle name="Normal 3 2 2 3 2 5 3 2" xfId="10976"/>
    <cellStyle name="Normal 3 2 2 3 2 5 3 2 2" xfId="10977"/>
    <cellStyle name="Normal 3 2 2 3 2 5 3 2 2 2" xfId="10978"/>
    <cellStyle name="Normal 3 2 2 3 2 5 3 2 3" xfId="10979"/>
    <cellStyle name="Normal 3 2 2 3 2 5 3 3" xfId="10980"/>
    <cellStyle name="Normal 3 2 2 3 2 5 3 3 2" xfId="10981"/>
    <cellStyle name="Normal 3 2 2 3 2 5 3 4" xfId="10982"/>
    <cellStyle name="Normal 3 2 2 3 2 5 4" xfId="10983"/>
    <cellStyle name="Normal 3 2 2 3 2 5 4 2" xfId="10984"/>
    <cellStyle name="Normal 3 2 2 3 2 5 4 2 2" xfId="10985"/>
    <cellStyle name="Normal 3 2 2 3 2 5 4 3" xfId="10986"/>
    <cellStyle name="Normal 3 2 2 3 2 5 5" xfId="10987"/>
    <cellStyle name="Normal 3 2 2 3 2 5 5 2" xfId="10988"/>
    <cellStyle name="Normal 3 2 2 3 2 5 6" xfId="10989"/>
    <cellStyle name="Normal 3 2 2 3 2 6" xfId="10990"/>
    <cellStyle name="Normal 3 2 2 3 2 6 2" xfId="10991"/>
    <cellStyle name="Normal 3 2 2 3 2 6 2 2" xfId="10992"/>
    <cellStyle name="Normal 3 2 2 3 2 6 2 2 2" xfId="10993"/>
    <cellStyle name="Normal 3 2 2 3 2 6 2 2 2 2" xfId="10994"/>
    <cellStyle name="Normal 3 2 2 3 2 6 2 2 3" xfId="10995"/>
    <cellStyle name="Normal 3 2 2 3 2 6 2 3" xfId="10996"/>
    <cellStyle name="Normal 3 2 2 3 2 6 2 3 2" xfId="10997"/>
    <cellStyle name="Normal 3 2 2 3 2 6 2 4" xfId="10998"/>
    <cellStyle name="Normal 3 2 2 3 2 6 3" xfId="10999"/>
    <cellStyle name="Normal 3 2 2 3 2 6 3 2" xfId="11000"/>
    <cellStyle name="Normal 3 2 2 3 2 6 3 2 2" xfId="11001"/>
    <cellStyle name="Normal 3 2 2 3 2 6 3 3" xfId="11002"/>
    <cellStyle name="Normal 3 2 2 3 2 6 4" xfId="11003"/>
    <cellStyle name="Normal 3 2 2 3 2 6 4 2" xfId="11004"/>
    <cellStyle name="Normal 3 2 2 3 2 6 5" xfId="11005"/>
    <cellStyle name="Normal 3 2 2 3 2 7" xfId="11006"/>
    <cellStyle name="Normal 3 2 2 3 2 7 2" xfId="11007"/>
    <cellStyle name="Normal 3 2 2 3 2 7 2 2" xfId="11008"/>
    <cellStyle name="Normal 3 2 2 3 2 7 2 2 2" xfId="11009"/>
    <cellStyle name="Normal 3 2 2 3 2 7 2 3" xfId="11010"/>
    <cellStyle name="Normal 3 2 2 3 2 7 3" xfId="11011"/>
    <cellStyle name="Normal 3 2 2 3 2 7 3 2" xfId="11012"/>
    <cellStyle name="Normal 3 2 2 3 2 7 4" xfId="11013"/>
    <cellStyle name="Normal 3 2 2 3 2 8" xfId="11014"/>
    <cellStyle name="Normal 3 2 2 3 2 8 2" xfId="11015"/>
    <cellStyle name="Normal 3 2 2 3 2 8 2 2" xfId="11016"/>
    <cellStyle name="Normal 3 2 2 3 2 8 3" xfId="11017"/>
    <cellStyle name="Normal 3 2 2 3 2 9" xfId="11018"/>
    <cellStyle name="Normal 3 2 2 3 2 9 2" xfId="11019"/>
    <cellStyle name="Normal 3 2 2 3 3" xfId="11020"/>
    <cellStyle name="Normal 3 2 2 3 3 2" xfId="11021"/>
    <cellStyle name="Normal 3 2 2 3 3 2 2" xfId="11022"/>
    <cellStyle name="Normal 3 2 2 3 3 2 2 2" xfId="11023"/>
    <cellStyle name="Normal 3 2 2 3 3 2 2 2 2" xfId="11024"/>
    <cellStyle name="Normal 3 2 2 3 3 2 2 2 2 2" xfId="11025"/>
    <cellStyle name="Normal 3 2 2 3 3 2 2 2 2 2 2" xfId="11026"/>
    <cellStyle name="Normal 3 2 2 3 3 2 2 2 2 2 2 2" xfId="11027"/>
    <cellStyle name="Normal 3 2 2 3 3 2 2 2 2 2 2 2 2" xfId="11028"/>
    <cellStyle name="Normal 3 2 2 3 3 2 2 2 2 2 2 3" xfId="11029"/>
    <cellStyle name="Normal 3 2 2 3 3 2 2 2 2 2 3" xfId="11030"/>
    <cellStyle name="Normal 3 2 2 3 3 2 2 2 2 2 3 2" xfId="11031"/>
    <cellStyle name="Normal 3 2 2 3 3 2 2 2 2 2 4" xfId="11032"/>
    <cellStyle name="Normal 3 2 2 3 3 2 2 2 2 3" xfId="11033"/>
    <cellStyle name="Normal 3 2 2 3 3 2 2 2 2 3 2" xfId="11034"/>
    <cellStyle name="Normal 3 2 2 3 3 2 2 2 2 3 2 2" xfId="11035"/>
    <cellStyle name="Normal 3 2 2 3 3 2 2 2 2 3 3" xfId="11036"/>
    <cellStyle name="Normal 3 2 2 3 3 2 2 2 2 4" xfId="11037"/>
    <cellStyle name="Normal 3 2 2 3 3 2 2 2 2 4 2" xfId="11038"/>
    <cellStyle name="Normal 3 2 2 3 3 2 2 2 2 5" xfId="11039"/>
    <cellStyle name="Normal 3 2 2 3 3 2 2 2 3" xfId="11040"/>
    <cellStyle name="Normal 3 2 2 3 3 2 2 2 3 2" xfId="11041"/>
    <cellStyle name="Normal 3 2 2 3 3 2 2 2 3 2 2" xfId="11042"/>
    <cellStyle name="Normal 3 2 2 3 3 2 2 2 3 2 2 2" xfId="11043"/>
    <cellStyle name="Normal 3 2 2 3 3 2 2 2 3 2 3" xfId="11044"/>
    <cellStyle name="Normal 3 2 2 3 3 2 2 2 3 3" xfId="11045"/>
    <cellStyle name="Normal 3 2 2 3 3 2 2 2 3 3 2" xfId="11046"/>
    <cellStyle name="Normal 3 2 2 3 3 2 2 2 3 4" xfId="11047"/>
    <cellStyle name="Normal 3 2 2 3 3 2 2 2 4" xfId="11048"/>
    <cellStyle name="Normal 3 2 2 3 3 2 2 2 4 2" xfId="11049"/>
    <cellStyle name="Normal 3 2 2 3 3 2 2 2 4 2 2" xfId="11050"/>
    <cellStyle name="Normal 3 2 2 3 3 2 2 2 4 3" xfId="11051"/>
    <cellStyle name="Normal 3 2 2 3 3 2 2 2 5" xfId="11052"/>
    <cellStyle name="Normal 3 2 2 3 3 2 2 2 5 2" xfId="11053"/>
    <cellStyle name="Normal 3 2 2 3 3 2 2 2 6" xfId="11054"/>
    <cellStyle name="Normal 3 2 2 3 3 2 2 3" xfId="11055"/>
    <cellStyle name="Normal 3 2 2 3 3 2 2 3 2" xfId="11056"/>
    <cellStyle name="Normal 3 2 2 3 3 2 2 3 2 2" xfId="11057"/>
    <cellStyle name="Normal 3 2 2 3 3 2 2 3 2 2 2" xfId="11058"/>
    <cellStyle name="Normal 3 2 2 3 3 2 2 3 2 2 2 2" xfId="11059"/>
    <cellStyle name="Normal 3 2 2 3 3 2 2 3 2 2 3" xfId="11060"/>
    <cellStyle name="Normal 3 2 2 3 3 2 2 3 2 3" xfId="11061"/>
    <cellStyle name="Normal 3 2 2 3 3 2 2 3 2 3 2" xfId="11062"/>
    <cellStyle name="Normal 3 2 2 3 3 2 2 3 2 4" xfId="11063"/>
    <cellStyle name="Normal 3 2 2 3 3 2 2 3 3" xfId="11064"/>
    <cellStyle name="Normal 3 2 2 3 3 2 2 3 3 2" xfId="11065"/>
    <cellStyle name="Normal 3 2 2 3 3 2 2 3 3 2 2" xfId="11066"/>
    <cellStyle name="Normal 3 2 2 3 3 2 2 3 3 3" xfId="11067"/>
    <cellStyle name="Normal 3 2 2 3 3 2 2 3 4" xfId="11068"/>
    <cellStyle name="Normal 3 2 2 3 3 2 2 3 4 2" xfId="11069"/>
    <cellStyle name="Normal 3 2 2 3 3 2 2 3 5" xfId="11070"/>
    <cellStyle name="Normal 3 2 2 3 3 2 2 4" xfId="11071"/>
    <cellStyle name="Normal 3 2 2 3 3 2 2 4 2" xfId="11072"/>
    <cellStyle name="Normal 3 2 2 3 3 2 2 4 2 2" xfId="11073"/>
    <cellStyle name="Normal 3 2 2 3 3 2 2 4 2 2 2" xfId="11074"/>
    <cellStyle name="Normal 3 2 2 3 3 2 2 4 2 3" xfId="11075"/>
    <cellStyle name="Normal 3 2 2 3 3 2 2 4 3" xfId="11076"/>
    <cellStyle name="Normal 3 2 2 3 3 2 2 4 3 2" xfId="11077"/>
    <cellStyle name="Normal 3 2 2 3 3 2 2 4 4" xfId="11078"/>
    <cellStyle name="Normal 3 2 2 3 3 2 2 5" xfId="11079"/>
    <cellStyle name="Normal 3 2 2 3 3 2 2 5 2" xfId="11080"/>
    <cellStyle name="Normal 3 2 2 3 3 2 2 5 2 2" xfId="11081"/>
    <cellStyle name="Normal 3 2 2 3 3 2 2 5 3" xfId="11082"/>
    <cellStyle name="Normal 3 2 2 3 3 2 2 6" xfId="11083"/>
    <cellStyle name="Normal 3 2 2 3 3 2 2 6 2" xfId="11084"/>
    <cellStyle name="Normal 3 2 2 3 3 2 2 7" xfId="11085"/>
    <cellStyle name="Normal 3 2 2 3 3 2 3" xfId="11086"/>
    <cellStyle name="Normal 3 2 2 3 3 2 3 2" xfId="11087"/>
    <cellStyle name="Normal 3 2 2 3 3 2 3 2 2" xfId="11088"/>
    <cellStyle name="Normal 3 2 2 3 3 2 3 2 2 2" xfId="11089"/>
    <cellStyle name="Normal 3 2 2 3 3 2 3 2 2 2 2" xfId="11090"/>
    <cellStyle name="Normal 3 2 2 3 3 2 3 2 2 2 2 2" xfId="11091"/>
    <cellStyle name="Normal 3 2 2 3 3 2 3 2 2 2 3" xfId="11092"/>
    <cellStyle name="Normal 3 2 2 3 3 2 3 2 2 3" xfId="11093"/>
    <cellStyle name="Normal 3 2 2 3 3 2 3 2 2 3 2" xfId="11094"/>
    <cellStyle name="Normal 3 2 2 3 3 2 3 2 2 4" xfId="11095"/>
    <cellStyle name="Normal 3 2 2 3 3 2 3 2 3" xfId="11096"/>
    <cellStyle name="Normal 3 2 2 3 3 2 3 2 3 2" xfId="11097"/>
    <cellStyle name="Normal 3 2 2 3 3 2 3 2 3 2 2" xfId="11098"/>
    <cellStyle name="Normal 3 2 2 3 3 2 3 2 3 3" xfId="11099"/>
    <cellStyle name="Normal 3 2 2 3 3 2 3 2 4" xfId="11100"/>
    <cellStyle name="Normal 3 2 2 3 3 2 3 2 4 2" xfId="11101"/>
    <cellStyle name="Normal 3 2 2 3 3 2 3 2 5" xfId="11102"/>
    <cellStyle name="Normal 3 2 2 3 3 2 3 3" xfId="11103"/>
    <cellStyle name="Normal 3 2 2 3 3 2 3 3 2" xfId="11104"/>
    <cellStyle name="Normal 3 2 2 3 3 2 3 3 2 2" xfId="11105"/>
    <cellStyle name="Normal 3 2 2 3 3 2 3 3 2 2 2" xfId="11106"/>
    <cellStyle name="Normal 3 2 2 3 3 2 3 3 2 3" xfId="11107"/>
    <cellStyle name="Normal 3 2 2 3 3 2 3 3 3" xfId="11108"/>
    <cellStyle name="Normal 3 2 2 3 3 2 3 3 3 2" xfId="11109"/>
    <cellStyle name="Normal 3 2 2 3 3 2 3 3 4" xfId="11110"/>
    <cellStyle name="Normal 3 2 2 3 3 2 3 4" xfId="11111"/>
    <cellStyle name="Normal 3 2 2 3 3 2 3 4 2" xfId="11112"/>
    <cellStyle name="Normal 3 2 2 3 3 2 3 4 2 2" xfId="11113"/>
    <cellStyle name="Normal 3 2 2 3 3 2 3 4 3" xfId="11114"/>
    <cellStyle name="Normal 3 2 2 3 3 2 3 5" xfId="11115"/>
    <cellStyle name="Normal 3 2 2 3 3 2 3 5 2" xfId="11116"/>
    <cellStyle name="Normal 3 2 2 3 3 2 3 6" xfId="11117"/>
    <cellStyle name="Normal 3 2 2 3 3 2 4" xfId="11118"/>
    <cellStyle name="Normal 3 2 2 3 3 2 4 2" xfId="11119"/>
    <cellStyle name="Normal 3 2 2 3 3 2 4 2 2" xfId="11120"/>
    <cellStyle name="Normal 3 2 2 3 3 2 4 2 2 2" xfId="11121"/>
    <cellStyle name="Normal 3 2 2 3 3 2 4 2 2 2 2" xfId="11122"/>
    <cellStyle name="Normal 3 2 2 3 3 2 4 2 2 3" xfId="11123"/>
    <cellStyle name="Normal 3 2 2 3 3 2 4 2 3" xfId="11124"/>
    <cellStyle name="Normal 3 2 2 3 3 2 4 2 3 2" xfId="11125"/>
    <cellStyle name="Normal 3 2 2 3 3 2 4 2 4" xfId="11126"/>
    <cellStyle name="Normal 3 2 2 3 3 2 4 3" xfId="11127"/>
    <cellStyle name="Normal 3 2 2 3 3 2 4 3 2" xfId="11128"/>
    <cellStyle name="Normal 3 2 2 3 3 2 4 3 2 2" xfId="11129"/>
    <cellStyle name="Normal 3 2 2 3 3 2 4 3 3" xfId="11130"/>
    <cellStyle name="Normal 3 2 2 3 3 2 4 4" xfId="11131"/>
    <cellStyle name="Normal 3 2 2 3 3 2 4 4 2" xfId="11132"/>
    <cellStyle name="Normal 3 2 2 3 3 2 4 5" xfId="11133"/>
    <cellStyle name="Normal 3 2 2 3 3 2 5" xfId="11134"/>
    <cellStyle name="Normal 3 2 2 3 3 2 5 2" xfId="11135"/>
    <cellStyle name="Normal 3 2 2 3 3 2 5 2 2" xfId="11136"/>
    <cellStyle name="Normal 3 2 2 3 3 2 5 2 2 2" xfId="11137"/>
    <cellStyle name="Normal 3 2 2 3 3 2 5 2 3" xfId="11138"/>
    <cellStyle name="Normal 3 2 2 3 3 2 5 3" xfId="11139"/>
    <cellStyle name="Normal 3 2 2 3 3 2 5 3 2" xfId="11140"/>
    <cellStyle name="Normal 3 2 2 3 3 2 5 4" xfId="11141"/>
    <cellStyle name="Normal 3 2 2 3 3 2 6" xfId="11142"/>
    <cellStyle name="Normal 3 2 2 3 3 2 6 2" xfId="11143"/>
    <cellStyle name="Normal 3 2 2 3 3 2 6 2 2" xfId="11144"/>
    <cellStyle name="Normal 3 2 2 3 3 2 6 3" xfId="11145"/>
    <cellStyle name="Normal 3 2 2 3 3 2 7" xfId="11146"/>
    <cellStyle name="Normal 3 2 2 3 3 2 7 2" xfId="11147"/>
    <cellStyle name="Normal 3 2 2 3 3 2 8" xfId="11148"/>
    <cellStyle name="Normal 3 2 2 3 3 3" xfId="11149"/>
    <cellStyle name="Normal 3 2 2 3 3 3 2" xfId="11150"/>
    <cellStyle name="Normal 3 2 2 3 3 3 2 2" xfId="11151"/>
    <cellStyle name="Normal 3 2 2 3 3 3 2 2 2" xfId="11152"/>
    <cellStyle name="Normal 3 2 2 3 3 3 2 2 2 2" xfId="11153"/>
    <cellStyle name="Normal 3 2 2 3 3 3 2 2 2 2 2" xfId="11154"/>
    <cellStyle name="Normal 3 2 2 3 3 3 2 2 2 2 2 2" xfId="11155"/>
    <cellStyle name="Normal 3 2 2 3 3 3 2 2 2 2 3" xfId="11156"/>
    <cellStyle name="Normal 3 2 2 3 3 3 2 2 2 3" xfId="11157"/>
    <cellStyle name="Normal 3 2 2 3 3 3 2 2 2 3 2" xfId="11158"/>
    <cellStyle name="Normal 3 2 2 3 3 3 2 2 2 4" xfId="11159"/>
    <cellStyle name="Normal 3 2 2 3 3 3 2 2 3" xfId="11160"/>
    <cellStyle name="Normal 3 2 2 3 3 3 2 2 3 2" xfId="11161"/>
    <cellStyle name="Normal 3 2 2 3 3 3 2 2 3 2 2" xfId="11162"/>
    <cellStyle name="Normal 3 2 2 3 3 3 2 2 3 3" xfId="11163"/>
    <cellStyle name="Normal 3 2 2 3 3 3 2 2 4" xfId="11164"/>
    <cellStyle name="Normal 3 2 2 3 3 3 2 2 4 2" xfId="11165"/>
    <cellStyle name="Normal 3 2 2 3 3 3 2 2 5" xfId="11166"/>
    <cellStyle name="Normal 3 2 2 3 3 3 2 3" xfId="11167"/>
    <cellStyle name="Normal 3 2 2 3 3 3 2 3 2" xfId="11168"/>
    <cellStyle name="Normal 3 2 2 3 3 3 2 3 2 2" xfId="11169"/>
    <cellStyle name="Normal 3 2 2 3 3 3 2 3 2 2 2" xfId="11170"/>
    <cellStyle name="Normal 3 2 2 3 3 3 2 3 2 3" xfId="11171"/>
    <cellStyle name="Normal 3 2 2 3 3 3 2 3 3" xfId="11172"/>
    <cellStyle name="Normal 3 2 2 3 3 3 2 3 3 2" xfId="11173"/>
    <cellStyle name="Normal 3 2 2 3 3 3 2 3 4" xfId="11174"/>
    <cellStyle name="Normal 3 2 2 3 3 3 2 4" xfId="11175"/>
    <cellStyle name="Normal 3 2 2 3 3 3 2 4 2" xfId="11176"/>
    <cellStyle name="Normal 3 2 2 3 3 3 2 4 2 2" xfId="11177"/>
    <cellStyle name="Normal 3 2 2 3 3 3 2 4 3" xfId="11178"/>
    <cellStyle name="Normal 3 2 2 3 3 3 2 5" xfId="11179"/>
    <cellStyle name="Normal 3 2 2 3 3 3 2 5 2" xfId="11180"/>
    <cellStyle name="Normal 3 2 2 3 3 3 2 6" xfId="11181"/>
    <cellStyle name="Normal 3 2 2 3 3 3 3" xfId="11182"/>
    <cellStyle name="Normal 3 2 2 3 3 3 3 2" xfId="11183"/>
    <cellStyle name="Normal 3 2 2 3 3 3 3 2 2" xfId="11184"/>
    <cellStyle name="Normal 3 2 2 3 3 3 3 2 2 2" xfId="11185"/>
    <cellStyle name="Normal 3 2 2 3 3 3 3 2 2 2 2" xfId="11186"/>
    <cellStyle name="Normal 3 2 2 3 3 3 3 2 2 3" xfId="11187"/>
    <cellStyle name="Normal 3 2 2 3 3 3 3 2 3" xfId="11188"/>
    <cellStyle name="Normal 3 2 2 3 3 3 3 2 3 2" xfId="11189"/>
    <cellStyle name="Normal 3 2 2 3 3 3 3 2 4" xfId="11190"/>
    <cellStyle name="Normal 3 2 2 3 3 3 3 3" xfId="11191"/>
    <cellStyle name="Normal 3 2 2 3 3 3 3 3 2" xfId="11192"/>
    <cellStyle name="Normal 3 2 2 3 3 3 3 3 2 2" xfId="11193"/>
    <cellStyle name="Normal 3 2 2 3 3 3 3 3 3" xfId="11194"/>
    <cellStyle name="Normal 3 2 2 3 3 3 3 4" xfId="11195"/>
    <cellStyle name="Normal 3 2 2 3 3 3 3 4 2" xfId="11196"/>
    <cellStyle name="Normal 3 2 2 3 3 3 3 5" xfId="11197"/>
    <cellStyle name="Normal 3 2 2 3 3 3 4" xfId="11198"/>
    <cellStyle name="Normal 3 2 2 3 3 3 4 2" xfId="11199"/>
    <cellStyle name="Normal 3 2 2 3 3 3 4 2 2" xfId="11200"/>
    <cellStyle name="Normal 3 2 2 3 3 3 4 2 2 2" xfId="11201"/>
    <cellStyle name="Normal 3 2 2 3 3 3 4 2 3" xfId="11202"/>
    <cellStyle name="Normal 3 2 2 3 3 3 4 3" xfId="11203"/>
    <cellStyle name="Normal 3 2 2 3 3 3 4 3 2" xfId="11204"/>
    <cellStyle name="Normal 3 2 2 3 3 3 4 4" xfId="11205"/>
    <cellStyle name="Normal 3 2 2 3 3 3 5" xfId="11206"/>
    <cellStyle name="Normal 3 2 2 3 3 3 5 2" xfId="11207"/>
    <cellStyle name="Normal 3 2 2 3 3 3 5 2 2" xfId="11208"/>
    <cellStyle name="Normal 3 2 2 3 3 3 5 3" xfId="11209"/>
    <cellStyle name="Normal 3 2 2 3 3 3 6" xfId="11210"/>
    <cellStyle name="Normal 3 2 2 3 3 3 6 2" xfId="11211"/>
    <cellStyle name="Normal 3 2 2 3 3 3 7" xfId="11212"/>
    <cellStyle name="Normal 3 2 2 3 3 4" xfId="11213"/>
    <cellStyle name="Normal 3 2 2 3 3 4 2" xfId="11214"/>
    <cellStyle name="Normal 3 2 2 3 3 4 2 2" xfId="11215"/>
    <cellStyle name="Normal 3 2 2 3 3 4 2 2 2" xfId="11216"/>
    <cellStyle name="Normal 3 2 2 3 3 4 2 2 2 2" xfId="11217"/>
    <cellStyle name="Normal 3 2 2 3 3 4 2 2 2 2 2" xfId="11218"/>
    <cellStyle name="Normal 3 2 2 3 3 4 2 2 2 3" xfId="11219"/>
    <cellStyle name="Normal 3 2 2 3 3 4 2 2 3" xfId="11220"/>
    <cellStyle name="Normal 3 2 2 3 3 4 2 2 3 2" xfId="11221"/>
    <cellStyle name="Normal 3 2 2 3 3 4 2 2 4" xfId="11222"/>
    <cellStyle name="Normal 3 2 2 3 3 4 2 3" xfId="11223"/>
    <cellStyle name="Normal 3 2 2 3 3 4 2 3 2" xfId="11224"/>
    <cellStyle name="Normal 3 2 2 3 3 4 2 3 2 2" xfId="11225"/>
    <cellStyle name="Normal 3 2 2 3 3 4 2 3 3" xfId="11226"/>
    <cellStyle name="Normal 3 2 2 3 3 4 2 4" xfId="11227"/>
    <cellStyle name="Normal 3 2 2 3 3 4 2 4 2" xfId="11228"/>
    <cellStyle name="Normal 3 2 2 3 3 4 2 5" xfId="11229"/>
    <cellStyle name="Normal 3 2 2 3 3 4 3" xfId="11230"/>
    <cellStyle name="Normal 3 2 2 3 3 4 3 2" xfId="11231"/>
    <cellStyle name="Normal 3 2 2 3 3 4 3 2 2" xfId="11232"/>
    <cellStyle name="Normal 3 2 2 3 3 4 3 2 2 2" xfId="11233"/>
    <cellStyle name="Normal 3 2 2 3 3 4 3 2 3" xfId="11234"/>
    <cellStyle name="Normal 3 2 2 3 3 4 3 3" xfId="11235"/>
    <cellStyle name="Normal 3 2 2 3 3 4 3 3 2" xfId="11236"/>
    <cellStyle name="Normal 3 2 2 3 3 4 3 4" xfId="11237"/>
    <cellStyle name="Normal 3 2 2 3 3 4 4" xfId="11238"/>
    <cellStyle name="Normal 3 2 2 3 3 4 4 2" xfId="11239"/>
    <cellStyle name="Normal 3 2 2 3 3 4 4 2 2" xfId="11240"/>
    <cellStyle name="Normal 3 2 2 3 3 4 4 3" xfId="11241"/>
    <cellStyle name="Normal 3 2 2 3 3 4 5" xfId="11242"/>
    <cellStyle name="Normal 3 2 2 3 3 4 5 2" xfId="11243"/>
    <cellStyle name="Normal 3 2 2 3 3 4 6" xfId="11244"/>
    <cellStyle name="Normal 3 2 2 3 3 5" xfId="11245"/>
    <cellStyle name="Normal 3 2 2 3 3 5 2" xfId="11246"/>
    <cellStyle name="Normal 3 2 2 3 3 5 2 2" xfId="11247"/>
    <cellStyle name="Normal 3 2 2 3 3 5 2 2 2" xfId="11248"/>
    <cellStyle name="Normal 3 2 2 3 3 5 2 2 2 2" xfId="11249"/>
    <cellStyle name="Normal 3 2 2 3 3 5 2 2 3" xfId="11250"/>
    <cellStyle name="Normal 3 2 2 3 3 5 2 3" xfId="11251"/>
    <cellStyle name="Normal 3 2 2 3 3 5 2 3 2" xfId="11252"/>
    <cellStyle name="Normal 3 2 2 3 3 5 2 4" xfId="11253"/>
    <cellStyle name="Normal 3 2 2 3 3 5 3" xfId="11254"/>
    <cellStyle name="Normal 3 2 2 3 3 5 3 2" xfId="11255"/>
    <cellStyle name="Normal 3 2 2 3 3 5 3 2 2" xfId="11256"/>
    <cellStyle name="Normal 3 2 2 3 3 5 3 3" xfId="11257"/>
    <cellStyle name="Normal 3 2 2 3 3 5 4" xfId="11258"/>
    <cellStyle name="Normal 3 2 2 3 3 5 4 2" xfId="11259"/>
    <cellStyle name="Normal 3 2 2 3 3 5 5" xfId="11260"/>
    <cellStyle name="Normal 3 2 2 3 3 6" xfId="11261"/>
    <cellStyle name="Normal 3 2 2 3 3 6 2" xfId="11262"/>
    <cellStyle name="Normal 3 2 2 3 3 6 2 2" xfId="11263"/>
    <cellStyle name="Normal 3 2 2 3 3 6 2 2 2" xfId="11264"/>
    <cellStyle name="Normal 3 2 2 3 3 6 2 3" xfId="11265"/>
    <cellStyle name="Normal 3 2 2 3 3 6 3" xfId="11266"/>
    <cellStyle name="Normal 3 2 2 3 3 6 3 2" xfId="11267"/>
    <cellStyle name="Normal 3 2 2 3 3 6 4" xfId="11268"/>
    <cellStyle name="Normal 3 2 2 3 3 7" xfId="11269"/>
    <cellStyle name="Normal 3 2 2 3 3 7 2" xfId="11270"/>
    <cellStyle name="Normal 3 2 2 3 3 7 2 2" xfId="11271"/>
    <cellStyle name="Normal 3 2 2 3 3 7 3" xfId="11272"/>
    <cellStyle name="Normal 3 2 2 3 3 8" xfId="11273"/>
    <cellStyle name="Normal 3 2 2 3 3 8 2" xfId="11274"/>
    <cellStyle name="Normal 3 2 2 3 3 9" xfId="11275"/>
    <cellStyle name="Normal 3 2 2 3 4" xfId="11276"/>
    <cellStyle name="Normal 3 2 2 3 4 2" xfId="11277"/>
    <cellStyle name="Normal 3 2 2 3 4 2 2" xfId="11278"/>
    <cellStyle name="Normal 3 2 2 3 4 2 2 2" xfId="11279"/>
    <cellStyle name="Normal 3 2 2 3 4 2 2 2 2" xfId="11280"/>
    <cellStyle name="Normal 3 2 2 3 4 2 2 2 2 2" xfId="11281"/>
    <cellStyle name="Normal 3 2 2 3 4 2 2 2 2 2 2" xfId="11282"/>
    <cellStyle name="Normal 3 2 2 3 4 2 2 2 2 2 2 2" xfId="11283"/>
    <cellStyle name="Normal 3 2 2 3 4 2 2 2 2 2 3" xfId="11284"/>
    <cellStyle name="Normal 3 2 2 3 4 2 2 2 2 3" xfId="11285"/>
    <cellStyle name="Normal 3 2 2 3 4 2 2 2 2 3 2" xfId="11286"/>
    <cellStyle name="Normal 3 2 2 3 4 2 2 2 2 4" xfId="11287"/>
    <cellStyle name="Normal 3 2 2 3 4 2 2 2 3" xfId="11288"/>
    <cellStyle name="Normal 3 2 2 3 4 2 2 2 3 2" xfId="11289"/>
    <cellStyle name="Normal 3 2 2 3 4 2 2 2 3 2 2" xfId="11290"/>
    <cellStyle name="Normal 3 2 2 3 4 2 2 2 3 3" xfId="11291"/>
    <cellStyle name="Normal 3 2 2 3 4 2 2 2 4" xfId="11292"/>
    <cellStyle name="Normal 3 2 2 3 4 2 2 2 4 2" xfId="11293"/>
    <cellStyle name="Normal 3 2 2 3 4 2 2 2 5" xfId="11294"/>
    <cellStyle name="Normal 3 2 2 3 4 2 2 3" xfId="11295"/>
    <cellStyle name="Normal 3 2 2 3 4 2 2 3 2" xfId="11296"/>
    <cellStyle name="Normal 3 2 2 3 4 2 2 3 2 2" xfId="11297"/>
    <cellStyle name="Normal 3 2 2 3 4 2 2 3 2 2 2" xfId="11298"/>
    <cellStyle name="Normal 3 2 2 3 4 2 2 3 2 3" xfId="11299"/>
    <cellStyle name="Normal 3 2 2 3 4 2 2 3 3" xfId="11300"/>
    <cellStyle name="Normal 3 2 2 3 4 2 2 3 3 2" xfId="11301"/>
    <cellStyle name="Normal 3 2 2 3 4 2 2 3 4" xfId="11302"/>
    <cellStyle name="Normal 3 2 2 3 4 2 2 4" xfId="11303"/>
    <cellStyle name="Normal 3 2 2 3 4 2 2 4 2" xfId="11304"/>
    <cellStyle name="Normal 3 2 2 3 4 2 2 4 2 2" xfId="11305"/>
    <cellStyle name="Normal 3 2 2 3 4 2 2 4 3" xfId="11306"/>
    <cellStyle name="Normal 3 2 2 3 4 2 2 5" xfId="11307"/>
    <cellStyle name="Normal 3 2 2 3 4 2 2 5 2" xfId="11308"/>
    <cellStyle name="Normal 3 2 2 3 4 2 2 6" xfId="11309"/>
    <cellStyle name="Normal 3 2 2 3 4 2 3" xfId="11310"/>
    <cellStyle name="Normal 3 2 2 3 4 2 3 2" xfId="11311"/>
    <cellStyle name="Normal 3 2 2 3 4 2 3 2 2" xfId="11312"/>
    <cellStyle name="Normal 3 2 2 3 4 2 3 2 2 2" xfId="11313"/>
    <cellStyle name="Normal 3 2 2 3 4 2 3 2 2 2 2" xfId="11314"/>
    <cellStyle name="Normal 3 2 2 3 4 2 3 2 2 3" xfId="11315"/>
    <cellStyle name="Normal 3 2 2 3 4 2 3 2 3" xfId="11316"/>
    <cellStyle name="Normal 3 2 2 3 4 2 3 2 3 2" xfId="11317"/>
    <cellStyle name="Normal 3 2 2 3 4 2 3 2 4" xfId="11318"/>
    <cellStyle name="Normal 3 2 2 3 4 2 3 3" xfId="11319"/>
    <cellStyle name="Normal 3 2 2 3 4 2 3 3 2" xfId="11320"/>
    <cellStyle name="Normal 3 2 2 3 4 2 3 3 2 2" xfId="11321"/>
    <cellStyle name="Normal 3 2 2 3 4 2 3 3 3" xfId="11322"/>
    <cellStyle name="Normal 3 2 2 3 4 2 3 4" xfId="11323"/>
    <cellStyle name="Normal 3 2 2 3 4 2 3 4 2" xfId="11324"/>
    <cellStyle name="Normal 3 2 2 3 4 2 3 5" xfId="11325"/>
    <cellStyle name="Normal 3 2 2 3 4 2 4" xfId="11326"/>
    <cellStyle name="Normal 3 2 2 3 4 2 4 2" xfId="11327"/>
    <cellStyle name="Normal 3 2 2 3 4 2 4 2 2" xfId="11328"/>
    <cellStyle name="Normal 3 2 2 3 4 2 4 2 2 2" xfId="11329"/>
    <cellStyle name="Normal 3 2 2 3 4 2 4 2 3" xfId="11330"/>
    <cellStyle name="Normal 3 2 2 3 4 2 4 3" xfId="11331"/>
    <cellStyle name="Normal 3 2 2 3 4 2 4 3 2" xfId="11332"/>
    <cellStyle name="Normal 3 2 2 3 4 2 4 4" xfId="11333"/>
    <cellStyle name="Normal 3 2 2 3 4 2 5" xfId="11334"/>
    <cellStyle name="Normal 3 2 2 3 4 2 5 2" xfId="11335"/>
    <cellStyle name="Normal 3 2 2 3 4 2 5 2 2" xfId="11336"/>
    <cellStyle name="Normal 3 2 2 3 4 2 5 3" xfId="11337"/>
    <cellStyle name="Normal 3 2 2 3 4 2 6" xfId="11338"/>
    <cellStyle name="Normal 3 2 2 3 4 2 6 2" xfId="11339"/>
    <cellStyle name="Normal 3 2 2 3 4 2 7" xfId="11340"/>
    <cellStyle name="Normal 3 2 2 3 4 3" xfId="11341"/>
    <cellStyle name="Normal 3 2 2 3 4 3 2" xfId="11342"/>
    <cellStyle name="Normal 3 2 2 3 4 3 2 2" xfId="11343"/>
    <cellStyle name="Normal 3 2 2 3 4 3 2 2 2" xfId="11344"/>
    <cellStyle name="Normal 3 2 2 3 4 3 2 2 2 2" xfId="11345"/>
    <cellStyle name="Normal 3 2 2 3 4 3 2 2 2 2 2" xfId="11346"/>
    <cellStyle name="Normal 3 2 2 3 4 3 2 2 2 3" xfId="11347"/>
    <cellStyle name="Normal 3 2 2 3 4 3 2 2 3" xfId="11348"/>
    <cellStyle name="Normal 3 2 2 3 4 3 2 2 3 2" xfId="11349"/>
    <cellStyle name="Normal 3 2 2 3 4 3 2 2 4" xfId="11350"/>
    <cellStyle name="Normal 3 2 2 3 4 3 2 3" xfId="11351"/>
    <cellStyle name="Normal 3 2 2 3 4 3 2 3 2" xfId="11352"/>
    <cellStyle name="Normal 3 2 2 3 4 3 2 3 2 2" xfId="11353"/>
    <cellStyle name="Normal 3 2 2 3 4 3 2 3 3" xfId="11354"/>
    <cellStyle name="Normal 3 2 2 3 4 3 2 4" xfId="11355"/>
    <cellStyle name="Normal 3 2 2 3 4 3 2 4 2" xfId="11356"/>
    <cellStyle name="Normal 3 2 2 3 4 3 2 5" xfId="11357"/>
    <cellStyle name="Normal 3 2 2 3 4 3 3" xfId="11358"/>
    <cellStyle name="Normal 3 2 2 3 4 3 3 2" xfId="11359"/>
    <cellStyle name="Normal 3 2 2 3 4 3 3 2 2" xfId="11360"/>
    <cellStyle name="Normal 3 2 2 3 4 3 3 2 2 2" xfId="11361"/>
    <cellStyle name="Normal 3 2 2 3 4 3 3 2 3" xfId="11362"/>
    <cellStyle name="Normal 3 2 2 3 4 3 3 3" xfId="11363"/>
    <cellStyle name="Normal 3 2 2 3 4 3 3 3 2" xfId="11364"/>
    <cellStyle name="Normal 3 2 2 3 4 3 3 4" xfId="11365"/>
    <cellStyle name="Normal 3 2 2 3 4 3 4" xfId="11366"/>
    <cellStyle name="Normal 3 2 2 3 4 3 4 2" xfId="11367"/>
    <cellStyle name="Normal 3 2 2 3 4 3 4 2 2" xfId="11368"/>
    <cellStyle name="Normal 3 2 2 3 4 3 4 3" xfId="11369"/>
    <cellStyle name="Normal 3 2 2 3 4 3 5" xfId="11370"/>
    <cellStyle name="Normal 3 2 2 3 4 3 5 2" xfId="11371"/>
    <cellStyle name="Normal 3 2 2 3 4 3 6" xfId="11372"/>
    <cellStyle name="Normal 3 2 2 3 4 4" xfId="11373"/>
    <cellStyle name="Normal 3 2 2 3 4 4 2" xfId="11374"/>
    <cellStyle name="Normal 3 2 2 3 4 4 2 2" xfId="11375"/>
    <cellStyle name="Normal 3 2 2 3 4 4 2 2 2" xfId="11376"/>
    <cellStyle name="Normal 3 2 2 3 4 4 2 2 2 2" xfId="11377"/>
    <cellStyle name="Normal 3 2 2 3 4 4 2 2 3" xfId="11378"/>
    <cellStyle name="Normal 3 2 2 3 4 4 2 3" xfId="11379"/>
    <cellStyle name="Normal 3 2 2 3 4 4 2 3 2" xfId="11380"/>
    <cellStyle name="Normal 3 2 2 3 4 4 2 4" xfId="11381"/>
    <cellStyle name="Normal 3 2 2 3 4 4 3" xfId="11382"/>
    <cellStyle name="Normal 3 2 2 3 4 4 3 2" xfId="11383"/>
    <cellStyle name="Normal 3 2 2 3 4 4 3 2 2" xfId="11384"/>
    <cellStyle name="Normal 3 2 2 3 4 4 3 3" xfId="11385"/>
    <cellStyle name="Normal 3 2 2 3 4 4 4" xfId="11386"/>
    <cellStyle name="Normal 3 2 2 3 4 4 4 2" xfId="11387"/>
    <cellStyle name="Normal 3 2 2 3 4 4 5" xfId="11388"/>
    <cellStyle name="Normal 3 2 2 3 4 5" xfId="11389"/>
    <cellStyle name="Normal 3 2 2 3 4 5 2" xfId="11390"/>
    <cellStyle name="Normal 3 2 2 3 4 5 2 2" xfId="11391"/>
    <cellStyle name="Normal 3 2 2 3 4 5 2 2 2" xfId="11392"/>
    <cellStyle name="Normal 3 2 2 3 4 5 2 3" xfId="11393"/>
    <cellStyle name="Normal 3 2 2 3 4 5 3" xfId="11394"/>
    <cellStyle name="Normal 3 2 2 3 4 5 3 2" xfId="11395"/>
    <cellStyle name="Normal 3 2 2 3 4 5 4" xfId="11396"/>
    <cellStyle name="Normal 3 2 2 3 4 6" xfId="11397"/>
    <cellStyle name="Normal 3 2 2 3 4 6 2" xfId="11398"/>
    <cellStyle name="Normal 3 2 2 3 4 6 2 2" xfId="11399"/>
    <cellStyle name="Normal 3 2 2 3 4 6 3" xfId="11400"/>
    <cellStyle name="Normal 3 2 2 3 4 7" xfId="11401"/>
    <cellStyle name="Normal 3 2 2 3 4 7 2" xfId="11402"/>
    <cellStyle name="Normal 3 2 2 3 4 8" xfId="11403"/>
    <cellStyle name="Normal 3 2 2 3 5" xfId="11404"/>
    <cellStyle name="Normal 3 2 2 3 5 2" xfId="11405"/>
    <cellStyle name="Normal 3 2 2 3 5 2 2" xfId="11406"/>
    <cellStyle name="Normal 3 2 2 3 5 2 2 2" xfId="11407"/>
    <cellStyle name="Normal 3 2 2 3 5 2 2 2 2" xfId="11408"/>
    <cellStyle name="Normal 3 2 2 3 5 2 2 2 2 2" xfId="11409"/>
    <cellStyle name="Normal 3 2 2 3 5 2 2 2 2 2 2" xfId="11410"/>
    <cellStyle name="Normal 3 2 2 3 5 2 2 2 2 3" xfId="11411"/>
    <cellStyle name="Normal 3 2 2 3 5 2 2 2 3" xfId="11412"/>
    <cellStyle name="Normal 3 2 2 3 5 2 2 2 3 2" xfId="11413"/>
    <cellStyle name="Normal 3 2 2 3 5 2 2 2 4" xfId="11414"/>
    <cellStyle name="Normal 3 2 2 3 5 2 2 3" xfId="11415"/>
    <cellStyle name="Normal 3 2 2 3 5 2 2 3 2" xfId="11416"/>
    <cellStyle name="Normal 3 2 2 3 5 2 2 3 2 2" xfId="11417"/>
    <cellStyle name="Normal 3 2 2 3 5 2 2 3 3" xfId="11418"/>
    <cellStyle name="Normal 3 2 2 3 5 2 2 4" xfId="11419"/>
    <cellStyle name="Normal 3 2 2 3 5 2 2 4 2" xfId="11420"/>
    <cellStyle name="Normal 3 2 2 3 5 2 2 5" xfId="11421"/>
    <cellStyle name="Normal 3 2 2 3 5 2 3" xfId="11422"/>
    <cellStyle name="Normal 3 2 2 3 5 2 3 2" xfId="11423"/>
    <cellStyle name="Normal 3 2 2 3 5 2 3 2 2" xfId="11424"/>
    <cellStyle name="Normal 3 2 2 3 5 2 3 2 2 2" xfId="11425"/>
    <cellStyle name="Normal 3 2 2 3 5 2 3 2 3" xfId="11426"/>
    <cellStyle name="Normal 3 2 2 3 5 2 3 3" xfId="11427"/>
    <cellStyle name="Normal 3 2 2 3 5 2 3 3 2" xfId="11428"/>
    <cellStyle name="Normal 3 2 2 3 5 2 3 4" xfId="11429"/>
    <cellStyle name="Normal 3 2 2 3 5 2 4" xfId="11430"/>
    <cellStyle name="Normal 3 2 2 3 5 2 4 2" xfId="11431"/>
    <cellStyle name="Normal 3 2 2 3 5 2 4 2 2" xfId="11432"/>
    <cellStyle name="Normal 3 2 2 3 5 2 4 3" xfId="11433"/>
    <cellStyle name="Normal 3 2 2 3 5 2 5" xfId="11434"/>
    <cellStyle name="Normal 3 2 2 3 5 2 5 2" xfId="11435"/>
    <cellStyle name="Normal 3 2 2 3 5 2 6" xfId="11436"/>
    <cellStyle name="Normal 3 2 2 3 5 3" xfId="11437"/>
    <cellStyle name="Normal 3 2 2 3 5 3 2" xfId="11438"/>
    <cellStyle name="Normal 3 2 2 3 5 3 2 2" xfId="11439"/>
    <cellStyle name="Normal 3 2 2 3 5 3 2 2 2" xfId="11440"/>
    <cellStyle name="Normal 3 2 2 3 5 3 2 2 2 2" xfId="11441"/>
    <cellStyle name="Normal 3 2 2 3 5 3 2 2 3" xfId="11442"/>
    <cellStyle name="Normal 3 2 2 3 5 3 2 3" xfId="11443"/>
    <cellStyle name="Normal 3 2 2 3 5 3 2 3 2" xfId="11444"/>
    <cellStyle name="Normal 3 2 2 3 5 3 2 4" xfId="11445"/>
    <cellStyle name="Normal 3 2 2 3 5 3 3" xfId="11446"/>
    <cellStyle name="Normal 3 2 2 3 5 3 3 2" xfId="11447"/>
    <cellStyle name="Normal 3 2 2 3 5 3 3 2 2" xfId="11448"/>
    <cellStyle name="Normal 3 2 2 3 5 3 3 3" xfId="11449"/>
    <cellStyle name="Normal 3 2 2 3 5 3 4" xfId="11450"/>
    <cellStyle name="Normal 3 2 2 3 5 3 4 2" xfId="11451"/>
    <cellStyle name="Normal 3 2 2 3 5 3 5" xfId="11452"/>
    <cellStyle name="Normal 3 2 2 3 5 4" xfId="11453"/>
    <cellStyle name="Normal 3 2 2 3 5 4 2" xfId="11454"/>
    <cellStyle name="Normal 3 2 2 3 5 4 2 2" xfId="11455"/>
    <cellStyle name="Normal 3 2 2 3 5 4 2 2 2" xfId="11456"/>
    <cellStyle name="Normal 3 2 2 3 5 4 2 3" xfId="11457"/>
    <cellStyle name="Normal 3 2 2 3 5 4 3" xfId="11458"/>
    <cellStyle name="Normal 3 2 2 3 5 4 3 2" xfId="11459"/>
    <cellStyle name="Normal 3 2 2 3 5 4 4" xfId="11460"/>
    <cellStyle name="Normal 3 2 2 3 5 5" xfId="11461"/>
    <cellStyle name="Normal 3 2 2 3 5 5 2" xfId="11462"/>
    <cellStyle name="Normal 3 2 2 3 5 5 2 2" xfId="11463"/>
    <cellStyle name="Normal 3 2 2 3 5 5 3" xfId="11464"/>
    <cellStyle name="Normal 3 2 2 3 5 6" xfId="11465"/>
    <cellStyle name="Normal 3 2 2 3 5 6 2" xfId="11466"/>
    <cellStyle name="Normal 3 2 2 3 5 7" xfId="11467"/>
    <cellStyle name="Normal 3 2 2 3 6" xfId="11468"/>
    <cellStyle name="Normal 3 2 2 3 6 2" xfId="11469"/>
    <cellStyle name="Normal 3 2 2 3 6 2 2" xfId="11470"/>
    <cellStyle name="Normal 3 2 2 3 6 2 2 2" xfId="11471"/>
    <cellStyle name="Normal 3 2 2 3 6 2 2 2 2" xfId="11472"/>
    <cellStyle name="Normal 3 2 2 3 6 2 2 2 2 2" xfId="11473"/>
    <cellStyle name="Normal 3 2 2 3 6 2 2 2 3" xfId="11474"/>
    <cellStyle name="Normal 3 2 2 3 6 2 2 3" xfId="11475"/>
    <cellStyle name="Normal 3 2 2 3 6 2 2 3 2" xfId="11476"/>
    <cellStyle name="Normal 3 2 2 3 6 2 2 4" xfId="11477"/>
    <cellStyle name="Normal 3 2 2 3 6 2 3" xfId="11478"/>
    <cellStyle name="Normal 3 2 2 3 6 2 3 2" xfId="11479"/>
    <cellStyle name="Normal 3 2 2 3 6 2 3 2 2" xfId="11480"/>
    <cellStyle name="Normal 3 2 2 3 6 2 3 3" xfId="11481"/>
    <cellStyle name="Normal 3 2 2 3 6 2 4" xfId="11482"/>
    <cellStyle name="Normal 3 2 2 3 6 2 4 2" xfId="11483"/>
    <cellStyle name="Normal 3 2 2 3 6 2 5" xfId="11484"/>
    <cellStyle name="Normal 3 2 2 3 6 3" xfId="11485"/>
    <cellStyle name="Normal 3 2 2 3 6 3 2" xfId="11486"/>
    <cellStyle name="Normal 3 2 2 3 6 3 2 2" xfId="11487"/>
    <cellStyle name="Normal 3 2 2 3 6 3 2 2 2" xfId="11488"/>
    <cellStyle name="Normal 3 2 2 3 6 3 2 3" xfId="11489"/>
    <cellStyle name="Normal 3 2 2 3 6 3 3" xfId="11490"/>
    <cellStyle name="Normal 3 2 2 3 6 3 3 2" xfId="11491"/>
    <cellStyle name="Normal 3 2 2 3 6 3 4" xfId="11492"/>
    <cellStyle name="Normal 3 2 2 3 6 4" xfId="11493"/>
    <cellStyle name="Normal 3 2 2 3 6 4 2" xfId="11494"/>
    <cellStyle name="Normal 3 2 2 3 6 4 2 2" xfId="11495"/>
    <cellStyle name="Normal 3 2 2 3 6 4 3" xfId="11496"/>
    <cellStyle name="Normal 3 2 2 3 6 5" xfId="11497"/>
    <cellStyle name="Normal 3 2 2 3 6 5 2" xfId="11498"/>
    <cellStyle name="Normal 3 2 2 3 6 6" xfId="11499"/>
    <cellStyle name="Normal 3 2 2 3 7" xfId="11500"/>
    <cellStyle name="Normal 3 2 2 3 7 2" xfId="11501"/>
    <cellStyle name="Normal 3 2 2 3 7 2 2" xfId="11502"/>
    <cellStyle name="Normal 3 2 2 3 7 2 2 2" xfId="11503"/>
    <cellStyle name="Normal 3 2 2 3 7 2 2 2 2" xfId="11504"/>
    <cellStyle name="Normal 3 2 2 3 7 2 2 3" xfId="11505"/>
    <cellStyle name="Normal 3 2 2 3 7 2 3" xfId="11506"/>
    <cellStyle name="Normal 3 2 2 3 7 2 3 2" xfId="11507"/>
    <cellStyle name="Normal 3 2 2 3 7 2 4" xfId="11508"/>
    <cellStyle name="Normal 3 2 2 3 7 3" xfId="11509"/>
    <cellStyle name="Normal 3 2 2 3 7 3 2" xfId="11510"/>
    <cellStyle name="Normal 3 2 2 3 7 3 2 2" xfId="11511"/>
    <cellStyle name="Normal 3 2 2 3 7 3 3" xfId="11512"/>
    <cellStyle name="Normal 3 2 2 3 7 4" xfId="11513"/>
    <cellStyle name="Normal 3 2 2 3 7 4 2" xfId="11514"/>
    <cellStyle name="Normal 3 2 2 3 7 5" xfId="11515"/>
    <cellStyle name="Normal 3 2 2 3 8" xfId="11516"/>
    <cellStyle name="Normal 3 2 2 3 8 2" xfId="11517"/>
    <cellStyle name="Normal 3 2 2 3 8 2 2" xfId="11518"/>
    <cellStyle name="Normal 3 2 2 3 8 2 2 2" xfId="11519"/>
    <cellStyle name="Normal 3 2 2 3 8 2 3" xfId="11520"/>
    <cellStyle name="Normal 3 2 2 3 8 3" xfId="11521"/>
    <cellStyle name="Normal 3 2 2 3 8 3 2" xfId="11522"/>
    <cellStyle name="Normal 3 2 2 3 8 4" xfId="11523"/>
    <cellStyle name="Normal 3 2 2 3 9" xfId="11524"/>
    <cellStyle name="Normal 3 2 2 3 9 2" xfId="11525"/>
    <cellStyle name="Normal 3 2 2 3 9 2 2" xfId="11526"/>
    <cellStyle name="Normal 3 2 2 3 9 3" xfId="11527"/>
    <cellStyle name="Normal 3 2 2 4" xfId="11528"/>
    <cellStyle name="Normal 3 2 2 4 10" xfId="11529"/>
    <cellStyle name="Normal 3 2 2 4 2" xfId="11530"/>
    <cellStyle name="Normal 3 2 2 4 2 2" xfId="11531"/>
    <cellStyle name="Normal 3 2 2 4 2 2 2" xfId="11532"/>
    <cellStyle name="Normal 3 2 2 4 2 2 2 2" xfId="11533"/>
    <cellStyle name="Normal 3 2 2 4 2 2 2 2 2" xfId="11534"/>
    <cellStyle name="Normal 3 2 2 4 2 2 2 2 2 2" xfId="11535"/>
    <cellStyle name="Normal 3 2 2 4 2 2 2 2 2 2 2" xfId="11536"/>
    <cellStyle name="Normal 3 2 2 4 2 2 2 2 2 2 2 2" xfId="11537"/>
    <cellStyle name="Normal 3 2 2 4 2 2 2 2 2 2 2 2 2" xfId="11538"/>
    <cellStyle name="Normal 3 2 2 4 2 2 2 2 2 2 2 3" xfId="11539"/>
    <cellStyle name="Normal 3 2 2 4 2 2 2 2 2 2 3" xfId="11540"/>
    <cellStyle name="Normal 3 2 2 4 2 2 2 2 2 2 3 2" xfId="11541"/>
    <cellStyle name="Normal 3 2 2 4 2 2 2 2 2 2 4" xfId="11542"/>
    <cellStyle name="Normal 3 2 2 4 2 2 2 2 2 3" xfId="11543"/>
    <cellStyle name="Normal 3 2 2 4 2 2 2 2 2 3 2" xfId="11544"/>
    <cellStyle name="Normal 3 2 2 4 2 2 2 2 2 3 2 2" xfId="11545"/>
    <cellStyle name="Normal 3 2 2 4 2 2 2 2 2 3 3" xfId="11546"/>
    <cellStyle name="Normal 3 2 2 4 2 2 2 2 2 4" xfId="11547"/>
    <cellStyle name="Normal 3 2 2 4 2 2 2 2 2 4 2" xfId="11548"/>
    <cellStyle name="Normal 3 2 2 4 2 2 2 2 2 5" xfId="11549"/>
    <cellStyle name="Normal 3 2 2 4 2 2 2 2 3" xfId="11550"/>
    <cellStyle name="Normal 3 2 2 4 2 2 2 2 3 2" xfId="11551"/>
    <cellStyle name="Normal 3 2 2 4 2 2 2 2 3 2 2" xfId="11552"/>
    <cellStyle name="Normal 3 2 2 4 2 2 2 2 3 2 2 2" xfId="11553"/>
    <cellStyle name="Normal 3 2 2 4 2 2 2 2 3 2 3" xfId="11554"/>
    <cellStyle name="Normal 3 2 2 4 2 2 2 2 3 3" xfId="11555"/>
    <cellStyle name="Normal 3 2 2 4 2 2 2 2 3 3 2" xfId="11556"/>
    <cellStyle name="Normal 3 2 2 4 2 2 2 2 3 4" xfId="11557"/>
    <cellStyle name="Normal 3 2 2 4 2 2 2 2 4" xfId="11558"/>
    <cellStyle name="Normal 3 2 2 4 2 2 2 2 4 2" xfId="11559"/>
    <cellStyle name="Normal 3 2 2 4 2 2 2 2 4 2 2" xfId="11560"/>
    <cellStyle name="Normal 3 2 2 4 2 2 2 2 4 3" xfId="11561"/>
    <cellStyle name="Normal 3 2 2 4 2 2 2 2 5" xfId="11562"/>
    <cellStyle name="Normal 3 2 2 4 2 2 2 2 5 2" xfId="11563"/>
    <cellStyle name="Normal 3 2 2 4 2 2 2 2 6" xfId="11564"/>
    <cellStyle name="Normal 3 2 2 4 2 2 2 3" xfId="11565"/>
    <cellStyle name="Normal 3 2 2 4 2 2 2 3 2" xfId="11566"/>
    <cellStyle name="Normal 3 2 2 4 2 2 2 3 2 2" xfId="11567"/>
    <cellStyle name="Normal 3 2 2 4 2 2 2 3 2 2 2" xfId="11568"/>
    <cellStyle name="Normal 3 2 2 4 2 2 2 3 2 2 2 2" xfId="11569"/>
    <cellStyle name="Normal 3 2 2 4 2 2 2 3 2 2 3" xfId="11570"/>
    <cellStyle name="Normal 3 2 2 4 2 2 2 3 2 3" xfId="11571"/>
    <cellStyle name="Normal 3 2 2 4 2 2 2 3 2 3 2" xfId="11572"/>
    <cellStyle name="Normal 3 2 2 4 2 2 2 3 2 4" xfId="11573"/>
    <cellStyle name="Normal 3 2 2 4 2 2 2 3 3" xfId="11574"/>
    <cellStyle name="Normal 3 2 2 4 2 2 2 3 3 2" xfId="11575"/>
    <cellStyle name="Normal 3 2 2 4 2 2 2 3 3 2 2" xfId="11576"/>
    <cellStyle name="Normal 3 2 2 4 2 2 2 3 3 3" xfId="11577"/>
    <cellStyle name="Normal 3 2 2 4 2 2 2 3 4" xfId="11578"/>
    <cellStyle name="Normal 3 2 2 4 2 2 2 3 4 2" xfId="11579"/>
    <cellStyle name="Normal 3 2 2 4 2 2 2 3 5" xfId="11580"/>
    <cellStyle name="Normal 3 2 2 4 2 2 2 4" xfId="11581"/>
    <cellStyle name="Normal 3 2 2 4 2 2 2 4 2" xfId="11582"/>
    <cellStyle name="Normal 3 2 2 4 2 2 2 4 2 2" xfId="11583"/>
    <cellStyle name="Normal 3 2 2 4 2 2 2 4 2 2 2" xfId="11584"/>
    <cellStyle name="Normal 3 2 2 4 2 2 2 4 2 3" xfId="11585"/>
    <cellStyle name="Normal 3 2 2 4 2 2 2 4 3" xfId="11586"/>
    <cellStyle name="Normal 3 2 2 4 2 2 2 4 3 2" xfId="11587"/>
    <cellStyle name="Normal 3 2 2 4 2 2 2 4 4" xfId="11588"/>
    <cellStyle name="Normal 3 2 2 4 2 2 2 5" xfId="11589"/>
    <cellStyle name="Normal 3 2 2 4 2 2 2 5 2" xfId="11590"/>
    <cellStyle name="Normal 3 2 2 4 2 2 2 5 2 2" xfId="11591"/>
    <cellStyle name="Normal 3 2 2 4 2 2 2 5 3" xfId="11592"/>
    <cellStyle name="Normal 3 2 2 4 2 2 2 6" xfId="11593"/>
    <cellStyle name="Normal 3 2 2 4 2 2 2 6 2" xfId="11594"/>
    <cellStyle name="Normal 3 2 2 4 2 2 2 7" xfId="11595"/>
    <cellStyle name="Normal 3 2 2 4 2 2 3" xfId="11596"/>
    <cellStyle name="Normal 3 2 2 4 2 2 3 2" xfId="11597"/>
    <cellStyle name="Normal 3 2 2 4 2 2 3 2 2" xfId="11598"/>
    <cellStyle name="Normal 3 2 2 4 2 2 3 2 2 2" xfId="11599"/>
    <cellStyle name="Normal 3 2 2 4 2 2 3 2 2 2 2" xfId="11600"/>
    <cellStyle name="Normal 3 2 2 4 2 2 3 2 2 2 2 2" xfId="11601"/>
    <cellStyle name="Normal 3 2 2 4 2 2 3 2 2 2 3" xfId="11602"/>
    <cellStyle name="Normal 3 2 2 4 2 2 3 2 2 3" xfId="11603"/>
    <cellStyle name="Normal 3 2 2 4 2 2 3 2 2 3 2" xfId="11604"/>
    <cellStyle name="Normal 3 2 2 4 2 2 3 2 2 4" xfId="11605"/>
    <cellStyle name="Normal 3 2 2 4 2 2 3 2 3" xfId="11606"/>
    <cellStyle name="Normal 3 2 2 4 2 2 3 2 3 2" xfId="11607"/>
    <cellStyle name="Normal 3 2 2 4 2 2 3 2 3 2 2" xfId="11608"/>
    <cellStyle name="Normal 3 2 2 4 2 2 3 2 3 3" xfId="11609"/>
    <cellStyle name="Normal 3 2 2 4 2 2 3 2 4" xfId="11610"/>
    <cellStyle name="Normal 3 2 2 4 2 2 3 2 4 2" xfId="11611"/>
    <cellStyle name="Normal 3 2 2 4 2 2 3 2 5" xfId="11612"/>
    <cellStyle name="Normal 3 2 2 4 2 2 3 3" xfId="11613"/>
    <cellStyle name="Normal 3 2 2 4 2 2 3 3 2" xfId="11614"/>
    <cellStyle name="Normal 3 2 2 4 2 2 3 3 2 2" xfId="11615"/>
    <cellStyle name="Normal 3 2 2 4 2 2 3 3 2 2 2" xfId="11616"/>
    <cellStyle name="Normal 3 2 2 4 2 2 3 3 2 3" xfId="11617"/>
    <cellStyle name="Normal 3 2 2 4 2 2 3 3 3" xfId="11618"/>
    <cellStyle name="Normal 3 2 2 4 2 2 3 3 3 2" xfId="11619"/>
    <cellStyle name="Normal 3 2 2 4 2 2 3 3 4" xfId="11620"/>
    <cellStyle name="Normal 3 2 2 4 2 2 3 4" xfId="11621"/>
    <cellStyle name="Normal 3 2 2 4 2 2 3 4 2" xfId="11622"/>
    <cellStyle name="Normal 3 2 2 4 2 2 3 4 2 2" xfId="11623"/>
    <cellStyle name="Normal 3 2 2 4 2 2 3 4 3" xfId="11624"/>
    <cellStyle name="Normal 3 2 2 4 2 2 3 5" xfId="11625"/>
    <cellStyle name="Normal 3 2 2 4 2 2 3 5 2" xfId="11626"/>
    <cellStyle name="Normal 3 2 2 4 2 2 3 6" xfId="11627"/>
    <cellStyle name="Normal 3 2 2 4 2 2 4" xfId="11628"/>
    <cellStyle name="Normal 3 2 2 4 2 2 4 2" xfId="11629"/>
    <cellStyle name="Normal 3 2 2 4 2 2 4 2 2" xfId="11630"/>
    <cellStyle name="Normal 3 2 2 4 2 2 4 2 2 2" xfId="11631"/>
    <cellStyle name="Normal 3 2 2 4 2 2 4 2 2 2 2" xfId="11632"/>
    <cellStyle name="Normal 3 2 2 4 2 2 4 2 2 3" xfId="11633"/>
    <cellStyle name="Normal 3 2 2 4 2 2 4 2 3" xfId="11634"/>
    <cellStyle name="Normal 3 2 2 4 2 2 4 2 3 2" xfId="11635"/>
    <cellStyle name="Normal 3 2 2 4 2 2 4 2 4" xfId="11636"/>
    <cellStyle name="Normal 3 2 2 4 2 2 4 3" xfId="11637"/>
    <cellStyle name="Normal 3 2 2 4 2 2 4 3 2" xfId="11638"/>
    <cellStyle name="Normal 3 2 2 4 2 2 4 3 2 2" xfId="11639"/>
    <cellStyle name="Normal 3 2 2 4 2 2 4 3 3" xfId="11640"/>
    <cellStyle name="Normal 3 2 2 4 2 2 4 4" xfId="11641"/>
    <cellStyle name="Normal 3 2 2 4 2 2 4 4 2" xfId="11642"/>
    <cellStyle name="Normal 3 2 2 4 2 2 4 5" xfId="11643"/>
    <cellStyle name="Normal 3 2 2 4 2 2 5" xfId="11644"/>
    <cellStyle name="Normal 3 2 2 4 2 2 5 2" xfId="11645"/>
    <cellStyle name="Normal 3 2 2 4 2 2 5 2 2" xfId="11646"/>
    <cellStyle name="Normal 3 2 2 4 2 2 5 2 2 2" xfId="11647"/>
    <cellStyle name="Normal 3 2 2 4 2 2 5 2 3" xfId="11648"/>
    <cellStyle name="Normal 3 2 2 4 2 2 5 3" xfId="11649"/>
    <cellStyle name="Normal 3 2 2 4 2 2 5 3 2" xfId="11650"/>
    <cellStyle name="Normal 3 2 2 4 2 2 5 4" xfId="11651"/>
    <cellStyle name="Normal 3 2 2 4 2 2 6" xfId="11652"/>
    <cellStyle name="Normal 3 2 2 4 2 2 6 2" xfId="11653"/>
    <cellStyle name="Normal 3 2 2 4 2 2 6 2 2" xfId="11654"/>
    <cellStyle name="Normal 3 2 2 4 2 2 6 3" xfId="11655"/>
    <cellStyle name="Normal 3 2 2 4 2 2 7" xfId="11656"/>
    <cellStyle name="Normal 3 2 2 4 2 2 7 2" xfId="11657"/>
    <cellStyle name="Normal 3 2 2 4 2 2 8" xfId="11658"/>
    <cellStyle name="Normal 3 2 2 4 2 3" xfId="11659"/>
    <cellStyle name="Normal 3 2 2 4 2 3 2" xfId="11660"/>
    <cellStyle name="Normal 3 2 2 4 2 3 2 2" xfId="11661"/>
    <cellStyle name="Normal 3 2 2 4 2 3 2 2 2" xfId="11662"/>
    <cellStyle name="Normal 3 2 2 4 2 3 2 2 2 2" xfId="11663"/>
    <cellStyle name="Normal 3 2 2 4 2 3 2 2 2 2 2" xfId="11664"/>
    <cellStyle name="Normal 3 2 2 4 2 3 2 2 2 2 2 2" xfId="11665"/>
    <cellStyle name="Normal 3 2 2 4 2 3 2 2 2 2 3" xfId="11666"/>
    <cellStyle name="Normal 3 2 2 4 2 3 2 2 2 3" xfId="11667"/>
    <cellStyle name="Normal 3 2 2 4 2 3 2 2 2 3 2" xfId="11668"/>
    <cellStyle name="Normal 3 2 2 4 2 3 2 2 2 4" xfId="11669"/>
    <cellStyle name="Normal 3 2 2 4 2 3 2 2 3" xfId="11670"/>
    <cellStyle name="Normal 3 2 2 4 2 3 2 2 3 2" xfId="11671"/>
    <cellStyle name="Normal 3 2 2 4 2 3 2 2 3 2 2" xfId="11672"/>
    <cellStyle name="Normal 3 2 2 4 2 3 2 2 3 3" xfId="11673"/>
    <cellStyle name="Normal 3 2 2 4 2 3 2 2 4" xfId="11674"/>
    <cellStyle name="Normal 3 2 2 4 2 3 2 2 4 2" xfId="11675"/>
    <cellStyle name="Normal 3 2 2 4 2 3 2 2 5" xfId="11676"/>
    <cellStyle name="Normal 3 2 2 4 2 3 2 3" xfId="11677"/>
    <cellStyle name="Normal 3 2 2 4 2 3 2 3 2" xfId="11678"/>
    <cellStyle name="Normal 3 2 2 4 2 3 2 3 2 2" xfId="11679"/>
    <cellStyle name="Normal 3 2 2 4 2 3 2 3 2 2 2" xfId="11680"/>
    <cellStyle name="Normal 3 2 2 4 2 3 2 3 2 3" xfId="11681"/>
    <cellStyle name="Normal 3 2 2 4 2 3 2 3 3" xfId="11682"/>
    <cellStyle name="Normal 3 2 2 4 2 3 2 3 3 2" xfId="11683"/>
    <cellStyle name="Normal 3 2 2 4 2 3 2 3 4" xfId="11684"/>
    <cellStyle name="Normal 3 2 2 4 2 3 2 4" xfId="11685"/>
    <cellStyle name="Normal 3 2 2 4 2 3 2 4 2" xfId="11686"/>
    <cellStyle name="Normal 3 2 2 4 2 3 2 4 2 2" xfId="11687"/>
    <cellStyle name="Normal 3 2 2 4 2 3 2 4 3" xfId="11688"/>
    <cellStyle name="Normal 3 2 2 4 2 3 2 5" xfId="11689"/>
    <cellStyle name="Normal 3 2 2 4 2 3 2 5 2" xfId="11690"/>
    <cellStyle name="Normal 3 2 2 4 2 3 2 6" xfId="11691"/>
    <cellStyle name="Normal 3 2 2 4 2 3 3" xfId="11692"/>
    <cellStyle name="Normal 3 2 2 4 2 3 3 2" xfId="11693"/>
    <cellStyle name="Normal 3 2 2 4 2 3 3 2 2" xfId="11694"/>
    <cellStyle name="Normal 3 2 2 4 2 3 3 2 2 2" xfId="11695"/>
    <cellStyle name="Normal 3 2 2 4 2 3 3 2 2 2 2" xfId="11696"/>
    <cellStyle name="Normal 3 2 2 4 2 3 3 2 2 3" xfId="11697"/>
    <cellStyle name="Normal 3 2 2 4 2 3 3 2 3" xfId="11698"/>
    <cellStyle name="Normal 3 2 2 4 2 3 3 2 3 2" xfId="11699"/>
    <cellStyle name="Normal 3 2 2 4 2 3 3 2 4" xfId="11700"/>
    <cellStyle name="Normal 3 2 2 4 2 3 3 3" xfId="11701"/>
    <cellStyle name="Normal 3 2 2 4 2 3 3 3 2" xfId="11702"/>
    <cellStyle name="Normal 3 2 2 4 2 3 3 3 2 2" xfId="11703"/>
    <cellStyle name="Normal 3 2 2 4 2 3 3 3 3" xfId="11704"/>
    <cellStyle name="Normal 3 2 2 4 2 3 3 4" xfId="11705"/>
    <cellStyle name="Normal 3 2 2 4 2 3 3 4 2" xfId="11706"/>
    <cellStyle name="Normal 3 2 2 4 2 3 3 5" xfId="11707"/>
    <cellStyle name="Normal 3 2 2 4 2 3 4" xfId="11708"/>
    <cellStyle name="Normal 3 2 2 4 2 3 4 2" xfId="11709"/>
    <cellStyle name="Normal 3 2 2 4 2 3 4 2 2" xfId="11710"/>
    <cellStyle name="Normal 3 2 2 4 2 3 4 2 2 2" xfId="11711"/>
    <cellStyle name="Normal 3 2 2 4 2 3 4 2 3" xfId="11712"/>
    <cellStyle name="Normal 3 2 2 4 2 3 4 3" xfId="11713"/>
    <cellStyle name="Normal 3 2 2 4 2 3 4 3 2" xfId="11714"/>
    <cellStyle name="Normal 3 2 2 4 2 3 4 4" xfId="11715"/>
    <cellStyle name="Normal 3 2 2 4 2 3 5" xfId="11716"/>
    <cellStyle name="Normal 3 2 2 4 2 3 5 2" xfId="11717"/>
    <cellStyle name="Normal 3 2 2 4 2 3 5 2 2" xfId="11718"/>
    <cellStyle name="Normal 3 2 2 4 2 3 5 3" xfId="11719"/>
    <cellStyle name="Normal 3 2 2 4 2 3 6" xfId="11720"/>
    <cellStyle name="Normal 3 2 2 4 2 3 6 2" xfId="11721"/>
    <cellStyle name="Normal 3 2 2 4 2 3 7" xfId="11722"/>
    <cellStyle name="Normal 3 2 2 4 2 4" xfId="11723"/>
    <cellStyle name="Normal 3 2 2 4 2 4 2" xfId="11724"/>
    <cellStyle name="Normal 3 2 2 4 2 4 2 2" xfId="11725"/>
    <cellStyle name="Normal 3 2 2 4 2 4 2 2 2" xfId="11726"/>
    <cellStyle name="Normal 3 2 2 4 2 4 2 2 2 2" xfId="11727"/>
    <cellStyle name="Normal 3 2 2 4 2 4 2 2 2 2 2" xfId="11728"/>
    <cellStyle name="Normal 3 2 2 4 2 4 2 2 2 3" xfId="11729"/>
    <cellStyle name="Normal 3 2 2 4 2 4 2 2 3" xfId="11730"/>
    <cellStyle name="Normal 3 2 2 4 2 4 2 2 3 2" xfId="11731"/>
    <cellStyle name="Normal 3 2 2 4 2 4 2 2 4" xfId="11732"/>
    <cellStyle name="Normal 3 2 2 4 2 4 2 3" xfId="11733"/>
    <cellStyle name="Normal 3 2 2 4 2 4 2 3 2" xfId="11734"/>
    <cellStyle name="Normal 3 2 2 4 2 4 2 3 2 2" xfId="11735"/>
    <cellStyle name="Normal 3 2 2 4 2 4 2 3 3" xfId="11736"/>
    <cellStyle name="Normal 3 2 2 4 2 4 2 4" xfId="11737"/>
    <cellStyle name="Normal 3 2 2 4 2 4 2 4 2" xfId="11738"/>
    <cellStyle name="Normal 3 2 2 4 2 4 2 5" xfId="11739"/>
    <cellStyle name="Normal 3 2 2 4 2 4 3" xfId="11740"/>
    <cellStyle name="Normal 3 2 2 4 2 4 3 2" xfId="11741"/>
    <cellStyle name="Normal 3 2 2 4 2 4 3 2 2" xfId="11742"/>
    <cellStyle name="Normal 3 2 2 4 2 4 3 2 2 2" xfId="11743"/>
    <cellStyle name="Normal 3 2 2 4 2 4 3 2 3" xfId="11744"/>
    <cellStyle name="Normal 3 2 2 4 2 4 3 3" xfId="11745"/>
    <cellStyle name="Normal 3 2 2 4 2 4 3 3 2" xfId="11746"/>
    <cellStyle name="Normal 3 2 2 4 2 4 3 4" xfId="11747"/>
    <cellStyle name="Normal 3 2 2 4 2 4 4" xfId="11748"/>
    <cellStyle name="Normal 3 2 2 4 2 4 4 2" xfId="11749"/>
    <cellStyle name="Normal 3 2 2 4 2 4 4 2 2" xfId="11750"/>
    <cellStyle name="Normal 3 2 2 4 2 4 4 3" xfId="11751"/>
    <cellStyle name="Normal 3 2 2 4 2 4 5" xfId="11752"/>
    <cellStyle name="Normal 3 2 2 4 2 4 5 2" xfId="11753"/>
    <cellStyle name="Normal 3 2 2 4 2 4 6" xfId="11754"/>
    <cellStyle name="Normal 3 2 2 4 2 5" xfId="11755"/>
    <cellStyle name="Normal 3 2 2 4 2 5 2" xfId="11756"/>
    <cellStyle name="Normal 3 2 2 4 2 5 2 2" xfId="11757"/>
    <cellStyle name="Normal 3 2 2 4 2 5 2 2 2" xfId="11758"/>
    <cellStyle name="Normal 3 2 2 4 2 5 2 2 2 2" xfId="11759"/>
    <cellStyle name="Normal 3 2 2 4 2 5 2 2 3" xfId="11760"/>
    <cellStyle name="Normal 3 2 2 4 2 5 2 3" xfId="11761"/>
    <cellStyle name="Normal 3 2 2 4 2 5 2 3 2" xfId="11762"/>
    <cellStyle name="Normal 3 2 2 4 2 5 2 4" xfId="11763"/>
    <cellStyle name="Normal 3 2 2 4 2 5 3" xfId="11764"/>
    <cellStyle name="Normal 3 2 2 4 2 5 3 2" xfId="11765"/>
    <cellStyle name="Normal 3 2 2 4 2 5 3 2 2" xfId="11766"/>
    <cellStyle name="Normal 3 2 2 4 2 5 3 3" xfId="11767"/>
    <cellStyle name="Normal 3 2 2 4 2 5 4" xfId="11768"/>
    <cellStyle name="Normal 3 2 2 4 2 5 4 2" xfId="11769"/>
    <cellStyle name="Normal 3 2 2 4 2 5 5" xfId="11770"/>
    <cellStyle name="Normal 3 2 2 4 2 6" xfId="11771"/>
    <cellStyle name="Normal 3 2 2 4 2 6 2" xfId="11772"/>
    <cellStyle name="Normal 3 2 2 4 2 6 2 2" xfId="11773"/>
    <cellStyle name="Normal 3 2 2 4 2 6 2 2 2" xfId="11774"/>
    <cellStyle name="Normal 3 2 2 4 2 6 2 3" xfId="11775"/>
    <cellStyle name="Normal 3 2 2 4 2 6 3" xfId="11776"/>
    <cellStyle name="Normal 3 2 2 4 2 6 3 2" xfId="11777"/>
    <cellStyle name="Normal 3 2 2 4 2 6 4" xfId="11778"/>
    <cellStyle name="Normal 3 2 2 4 2 7" xfId="11779"/>
    <cellStyle name="Normal 3 2 2 4 2 7 2" xfId="11780"/>
    <cellStyle name="Normal 3 2 2 4 2 7 2 2" xfId="11781"/>
    <cellStyle name="Normal 3 2 2 4 2 7 3" xfId="11782"/>
    <cellStyle name="Normal 3 2 2 4 2 8" xfId="11783"/>
    <cellStyle name="Normal 3 2 2 4 2 8 2" xfId="11784"/>
    <cellStyle name="Normal 3 2 2 4 2 9" xfId="11785"/>
    <cellStyle name="Normal 3 2 2 4 3" xfId="11786"/>
    <cellStyle name="Normal 3 2 2 4 3 2" xfId="11787"/>
    <cellStyle name="Normal 3 2 2 4 3 2 2" xfId="11788"/>
    <cellStyle name="Normal 3 2 2 4 3 2 2 2" xfId="11789"/>
    <cellStyle name="Normal 3 2 2 4 3 2 2 2 2" xfId="11790"/>
    <cellStyle name="Normal 3 2 2 4 3 2 2 2 2 2" xfId="11791"/>
    <cellStyle name="Normal 3 2 2 4 3 2 2 2 2 2 2" xfId="11792"/>
    <cellStyle name="Normal 3 2 2 4 3 2 2 2 2 2 2 2" xfId="11793"/>
    <cellStyle name="Normal 3 2 2 4 3 2 2 2 2 2 3" xfId="11794"/>
    <cellStyle name="Normal 3 2 2 4 3 2 2 2 2 3" xfId="11795"/>
    <cellStyle name="Normal 3 2 2 4 3 2 2 2 2 3 2" xfId="11796"/>
    <cellStyle name="Normal 3 2 2 4 3 2 2 2 2 4" xfId="11797"/>
    <cellStyle name="Normal 3 2 2 4 3 2 2 2 3" xfId="11798"/>
    <cellStyle name="Normal 3 2 2 4 3 2 2 2 3 2" xfId="11799"/>
    <cellStyle name="Normal 3 2 2 4 3 2 2 2 3 2 2" xfId="11800"/>
    <cellStyle name="Normal 3 2 2 4 3 2 2 2 3 3" xfId="11801"/>
    <cellStyle name="Normal 3 2 2 4 3 2 2 2 4" xfId="11802"/>
    <cellStyle name="Normal 3 2 2 4 3 2 2 2 4 2" xfId="11803"/>
    <cellStyle name="Normal 3 2 2 4 3 2 2 2 5" xfId="11804"/>
    <cellStyle name="Normal 3 2 2 4 3 2 2 3" xfId="11805"/>
    <cellStyle name="Normal 3 2 2 4 3 2 2 3 2" xfId="11806"/>
    <cellStyle name="Normal 3 2 2 4 3 2 2 3 2 2" xfId="11807"/>
    <cellStyle name="Normal 3 2 2 4 3 2 2 3 2 2 2" xfId="11808"/>
    <cellStyle name="Normal 3 2 2 4 3 2 2 3 2 3" xfId="11809"/>
    <cellStyle name="Normal 3 2 2 4 3 2 2 3 3" xfId="11810"/>
    <cellStyle name="Normal 3 2 2 4 3 2 2 3 3 2" xfId="11811"/>
    <cellStyle name="Normal 3 2 2 4 3 2 2 3 4" xfId="11812"/>
    <cellStyle name="Normal 3 2 2 4 3 2 2 4" xfId="11813"/>
    <cellStyle name="Normal 3 2 2 4 3 2 2 4 2" xfId="11814"/>
    <cellStyle name="Normal 3 2 2 4 3 2 2 4 2 2" xfId="11815"/>
    <cellStyle name="Normal 3 2 2 4 3 2 2 4 3" xfId="11816"/>
    <cellStyle name="Normal 3 2 2 4 3 2 2 5" xfId="11817"/>
    <cellStyle name="Normal 3 2 2 4 3 2 2 5 2" xfId="11818"/>
    <cellStyle name="Normal 3 2 2 4 3 2 2 6" xfId="11819"/>
    <cellStyle name="Normal 3 2 2 4 3 2 3" xfId="11820"/>
    <cellStyle name="Normal 3 2 2 4 3 2 3 2" xfId="11821"/>
    <cellStyle name="Normal 3 2 2 4 3 2 3 2 2" xfId="11822"/>
    <cellStyle name="Normal 3 2 2 4 3 2 3 2 2 2" xfId="11823"/>
    <cellStyle name="Normal 3 2 2 4 3 2 3 2 2 2 2" xfId="11824"/>
    <cellStyle name="Normal 3 2 2 4 3 2 3 2 2 3" xfId="11825"/>
    <cellStyle name="Normal 3 2 2 4 3 2 3 2 3" xfId="11826"/>
    <cellStyle name="Normal 3 2 2 4 3 2 3 2 3 2" xfId="11827"/>
    <cellStyle name="Normal 3 2 2 4 3 2 3 2 4" xfId="11828"/>
    <cellStyle name="Normal 3 2 2 4 3 2 3 3" xfId="11829"/>
    <cellStyle name="Normal 3 2 2 4 3 2 3 3 2" xfId="11830"/>
    <cellStyle name="Normal 3 2 2 4 3 2 3 3 2 2" xfId="11831"/>
    <cellStyle name="Normal 3 2 2 4 3 2 3 3 3" xfId="11832"/>
    <cellStyle name="Normal 3 2 2 4 3 2 3 4" xfId="11833"/>
    <cellStyle name="Normal 3 2 2 4 3 2 3 4 2" xfId="11834"/>
    <cellStyle name="Normal 3 2 2 4 3 2 3 5" xfId="11835"/>
    <cellStyle name="Normal 3 2 2 4 3 2 4" xfId="11836"/>
    <cellStyle name="Normal 3 2 2 4 3 2 4 2" xfId="11837"/>
    <cellStyle name="Normal 3 2 2 4 3 2 4 2 2" xfId="11838"/>
    <cellStyle name="Normal 3 2 2 4 3 2 4 2 2 2" xfId="11839"/>
    <cellStyle name="Normal 3 2 2 4 3 2 4 2 3" xfId="11840"/>
    <cellStyle name="Normal 3 2 2 4 3 2 4 3" xfId="11841"/>
    <cellStyle name="Normal 3 2 2 4 3 2 4 3 2" xfId="11842"/>
    <cellStyle name="Normal 3 2 2 4 3 2 4 4" xfId="11843"/>
    <cellStyle name="Normal 3 2 2 4 3 2 5" xfId="11844"/>
    <cellStyle name="Normal 3 2 2 4 3 2 5 2" xfId="11845"/>
    <cellStyle name="Normal 3 2 2 4 3 2 5 2 2" xfId="11846"/>
    <cellStyle name="Normal 3 2 2 4 3 2 5 3" xfId="11847"/>
    <cellStyle name="Normal 3 2 2 4 3 2 6" xfId="11848"/>
    <cellStyle name="Normal 3 2 2 4 3 2 6 2" xfId="11849"/>
    <cellStyle name="Normal 3 2 2 4 3 2 7" xfId="11850"/>
    <cellStyle name="Normal 3 2 2 4 3 3" xfId="11851"/>
    <cellStyle name="Normal 3 2 2 4 3 3 2" xfId="11852"/>
    <cellStyle name="Normal 3 2 2 4 3 3 2 2" xfId="11853"/>
    <cellStyle name="Normal 3 2 2 4 3 3 2 2 2" xfId="11854"/>
    <cellStyle name="Normal 3 2 2 4 3 3 2 2 2 2" xfId="11855"/>
    <cellStyle name="Normal 3 2 2 4 3 3 2 2 2 2 2" xfId="11856"/>
    <cellStyle name="Normal 3 2 2 4 3 3 2 2 2 3" xfId="11857"/>
    <cellStyle name="Normal 3 2 2 4 3 3 2 2 3" xfId="11858"/>
    <cellStyle name="Normal 3 2 2 4 3 3 2 2 3 2" xfId="11859"/>
    <cellStyle name="Normal 3 2 2 4 3 3 2 2 4" xfId="11860"/>
    <cellStyle name="Normal 3 2 2 4 3 3 2 3" xfId="11861"/>
    <cellStyle name="Normal 3 2 2 4 3 3 2 3 2" xfId="11862"/>
    <cellStyle name="Normal 3 2 2 4 3 3 2 3 2 2" xfId="11863"/>
    <cellStyle name="Normal 3 2 2 4 3 3 2 3 3" xfId="11864"/>
    <cellStyle name="Normal 3 2 2 4 3 3 2 4" xfId="11865"/>
    <cellStyle name="Normal 3 2 2 4 3 3 2 4 2" xfId="11866"/>
    <cellStyle name="Normal 3 2 2 4 3 3 2 5" xfId="11867"/>
    <cellStyle name="Normal 3 2 2 4 3 3 3" xfId="11868"/>
    <cellStyle name="Normal 3 2 2 4 3 3 3 2" xfId="11869"/>
    <cellStyle name="Normal 3 2 2 4 3 3 3 2 2" xfId="11870"/>
    <cellStyle name="Normal 3 2 2 4 3 3 3 2 2 2" xfId="11871"/>
    <cellStyle name="Normal 3 2 2 4 3 3 3 2 3" xfId="11872"/>
    <cellStyle name="Normal 3 2 2 4 3 3 3 3" xfId="11873"/>
    <cellStyle name="Normal 3 2 2 4 3 3 3 3 2" xfId="11874"/>
    <cellStyle name="Normal 3 2 2 4 3 3 3 4" xfId="11875"/>
    <cellStyle name="Normal 3 2 2 4 3 3 4" xfId="11876"/>
    <cellStyle name="Normal 3 2 2 4 3 3 4 2" xfId="11877"/>
    <cellStyle name="Normal 3 2 2 4 3 3 4 2 2" xfId="11878"/>
    <cellStyle name="Normal 3 2 2 4 3 3 4 3" xfId="11879"/>
    <cellStyle name="Normal 3 2 2 4 3 3 5" xfId="11880"/>
    <cellStyle name="Normal 3 2 2 4 3 3 5 2" xfId="11881"/>
    <cellStyle name="Normal 3 2 2 4 3 3 6" xfId="11882"/>
    <cellStyle name="Normal 3 2 2 4 3 4" xfId="11883"/>
    <cellStyle name="Normal 3 2 2 4 3 4 2" xfId="11884"/>
    <cellStyle name="Normal 3 2 2 4 3 4 2 2" xfId="11885"/>
    <cellStyle name="Normal 3 2 2 4 3 4 2 2 2" xfId="11886"/>
    <cellStyle name="Normal 3 2 2 4 3 4 2 2 2 2" xfId="11887"/>
    <cellStyle name="Normal 3 2 2 4 3 4 2 2 3" xfId="11888"/>
    <cellStyle name="Normal 3 2 2 4 3 4 2 3" xfId="11889"/>
    <cellStyle name="Normal 3 2 2 4 3 4 2 3 2" xfId="11890"/>
    <cellStyle name="Normal 3 2 2 4 3 4 2 4" xfId="11891"/>
    <cellStyle name="Normal 3 2 2 4 3 4 3" xfId="11892"/>
    <cellStyle name="Normal 3 2 2 4 3 4 3 2" xfId="11893"/>
    <cellStyle name="Normal 3 2 2 4 3 4 3 2 2" xfId="11894"/>
    <cellStyle name="Normal 3 2 2 4 3 4 3 3" xfId="11895"/>
    <cellStyle name="Normal 3 2 2 4 3 4 4" xfId="11896"/>
    <cellStyle name="Normal 3 2 2 4 3 4 4 2" xfId="11897"/>
    <cellStyle name="Normal 3 2 2 4 3 4 5" xfId="11898"/>
    <cellStyle name="Normal 3 2 2 4 3 5" xfId="11899"/>
    <cellStyle name="Normal 3 2 2 4 3 5 2" xfId="11900"/>
    <cellStyle name="Normal 3 2 2 4 3 5 2 2" xfId="11901"/>
    <cellStyle name="Normal 3 2 2 4 3 5 2 2 2" xfId="11902"/>
    <cellStyle name="Normal 3 2 2 4 3 5 2 3" xfId="11903"/>
    <cellStyle name="Normal 3 2 2 4 3 5 3" xfId="11904"/>
    <cellStyle name="Normal 3 2 2 4 3 5 3 2" xfId="11905"/>
    <cellStyle name="Normal 3 2 2 4 3 5 4" xfId="11906"/>
    <cellStyle name="Normal 3 2 2 4 3 6" xfId="11907"/>
    <cellStyle name="Normal 3 2 2 4 3 6 2" xfId="11908"/>
    <cellStyle name="Normal 3 2 2 4 3 6 2 2" xfId="11909"/>
    <cellStyle name="Normal 3 2 2 4 3 6 3" xfId="11910"/>
    <cellStyle name="Normal 3 2 2 4 3 7" xfId="11911"/>
    <cellStyle name="Normal 3 2 2 4 3 7 2" xfId="11912"/>
    <cellStyle name="Normal 3 2 2 4 3 8" xfId="11913"/>
    <cellStyle name="Normal 3 2 2 4 4" xfId="11914"/>
    <cellStyle name="Normal 3 2 2 4 4 2" xfId="11915"/>
    <cellStyle name="Normal 3 2 2 4 4 2 2" xfId="11916"/>
    <cellStyle name="Normal 3 2 2 4 4 2 2 2" xfId="11917"/>
    <cellStyle name="Normal 3 2 2 4 4 2 2 2 2" xfId="11918"/>
    <cellStyle name="Normal 3 2 2 4 4 2 2 2 2 2" xfId="11919"/>
    <cellStyle name="Normal 3 2 2 4 4 2 2 2 2 2 2" xfId="11920"/>
    <cellStyle name="Normal 3 2 2 4 4 2 2 2 2 3" xfId="11921"/>
    <cellStyle name="Normal 3 2 2 4 4 2 2 2 3" xfId="11922"/>
    <cellStyle name="Normal 3 2 2 4 4 2 2 2 3 2" xfId="11923"/>
    <cellStyle name="Normal 3 2 2 4 4 2 2 2 4" xfId="11924"/>
    <cellStyle name="Normal 3 2 2 4 4 2 2 3" xfId="11925"/>
    <cellStyle name="Normal 3 2 2 4 4 2 2 3 2" xfId="11926"/>
    <cellStyle name="Normal 3 2 2 4 4 2 2 3 2 2" xfId="11927"/>
    <cellStyle name="Normal 3 2 2 4 4 2 2 3 3" xfId="11928"/>
    <cellStyle name="Normal 3 2 2 4 4 2 2 4" xfId="11929"/>
    <cellStyle name="Normal 3 2 2 4 4 2 2 4 2" xfId="11930"/>
    <cellStyle name="Normal 3 2 2 4 4 2 2 5" xfId="11931"/>
    <cellStyle name="Normal 3 2 2 4 4 2 3" xfId="11932"/>
    <cellStyle name="Normal 3 2 2 4 4 2 3 2" xfId="11933"/>
    <cellStyle name="Normal 3 2 2 4 4 2 3 2 2" xfId="11934"/>
    <cellStyle name="Normal 3 2 2 4 4 2 3 2 2 2" xfId="11935"/>
    <cellStyle name="Normal 3 2 2 4 4 2 3 2 3" xfId="11936"/>
    <cellStyle name="Normal 3 2 2 4 4 2 3 3" xfId="11937"/>
    <cellStyle name="Normal 3 2 2 4 4 2 3 3 2" xfId="11938"/>
    <cellStyle name="Normal 3 2 2 4 4 2 3 4" xfId="11939"/>
    <cellStyle name="Normal 3 2 2 4 4 2 4" xfId="11940"/>
    <cellStyle name="Normal 3 2 2 4 4 2 4 2" xfId="11941"/>
    <cellStyle name="Normal 3 2 2 4 4 2 4 2 2" xfId="11942"/>
    <cellStyle name="Normal 3 2 2 4 4 2 4 3" xfId="11943"/>
    <cellStyle name="Normal 3 2 2 4 4 2 5" xfId="11944"/>
    <cellStyle name="Normal 3 2 2 4 4 2 5 2" xfId="11945"/>
    <cellStyle name="Normal 3 2 2 4 4 2 6" xfId="11946"/>
    <cellStyle name="Normal 3 2 2 4 4 3" xfId="11947"/>
    <cellStyle name="Normal 3 2 2 4 4 3 2" xfId="11948"/>
    <cellStyle name="Normal 3 2 2 4 4 3 2 2" xfId="11949"/>
    <cellStyle name="Normal 3 2 2 4 4 3 2 2 2" xfId="11950"/>
    <cellStyle name="Normal 3 2 2 4 4 3 2 2 2 2" xfId="11951"/>
    <cellStyle name="Normal 3 2 2 4 4 3 2 2 3" xfId="11952"/>
    <cellStyle name="Normal 3 2 2 4 4 3 2 3" xfId="11953"/>
    <cellStyle name="Normal 3 2 2 4 4 3 2 3 2" xfId="11954"/>
    <cellStyle name="Normal 3 2 2 4 4 3 2 4" xfId="11955"/>
    <cellStyle name="Normal 3 2 2 4 4 3 3" xfId="11956"/>
    <cellStyle name="Normal 3 2 2 4 4 3 3 2" xfId="11957"/>
    <cellStyle name="Normal 3 2 2 4 4 3 3 2 2" xfId="11958"/>
    <cellStyle name="Normal 3 2 2 4 4 3 3 3" xfId="11959"/>
    <cellStyle name="Normal 3 2 2 4 4 3 4" xfId="11960"/>
    <cellStyle name="Normal 3 2 2 4 4 3 4 2" xfId="11961"/>
    <cellStyle name="Normal 3 2 2 4 4 3 5" xfId="11962"/>
    <cellStyle name="Normal 3 2 2 4 4 4" xfId="11963"/>
    <cellStyle name="Normal 3 2 2 4 4 4 2" xfId="11964"/>
    <cellStyle name="Normal 3 2 2 4 4 4 2 2" xfId="11965"/>
    <cellStyle name="Normal 3 2 2 4 4 4 2 2 2" xfId="11966"/>
    <cellStyle name="Normal 3 2 2 4 4 4 2 3" xfId="11967"/>
    <cellStyle name="Normal 3 2 2 4 4 4 3" xfId="11968"/>
    <cellStyle name="Normal 3 2 2 4 4 4 3 2" xfId="11969"/>
    <cellStyle name="Normal 3 2 2 4 4 4 4" xfId="11970"/>
    <cellStyle name="Normal 3 2 2 4 4 5" xfId="11971"/>
    <cellStyle name="Normal 3 2 2 4 4 5 2" xfId="11972"/>
    <cellStyle name="Normal 3 2 2 4 4 5 2 2" xfId="11973"/>
    <cellStyle name="Normal 3 2 2 4 4 5 3" xfId="11974"/>
    <cellStyle name="Normal 3 2 2 4 4 6" xfId="11975"/>
    <cellStyle name="Normal 3 2 2 4 4 6 2" xfId="11976"/>
    <cellStyle name="Normal 3 2 2 4 4 7" xfId="11977"/>
    <cellStyle name="Normal 3 2 2 4 5" xfId="11978"/>
    <cellStyle name="Normal 3 2 2 4 5 2" xfId="11979"/>
    <cellStyle name="Normal 3 2 2 4 5 2 2" xfId="11980"/>
    <cellStyle name="Normal 3 2 2 4 5 2 2 2" xfId="11981"/>
    <cellStyle name="Normal 3 2 2 4 5 2 2 2 2" xfId="11982"/>
    <cellStyle name="Normal 3 2 2 4 5 2 2 2 2 2" xfId="11983"/>
    <cellStyle name="Normal 3 2 2 4 5 2 2 2 3" xfId="11984"/>
    <cellStyle name="Normal 3 2 2 4 5 2 2 3" xfId="11985"/>
    <cellStyle name="Normal 3 2 2 4 5 2 2 3 2" xfId="11986"/>
    <cellStyle name="Normal 3 2 2 4 5 2 2 4" xfId="11987"/>
    <cellStyle name="Normal 3 2 2 4 5 2 3" xfId="11988"/>
    <cellStyle name="Normal 3 2 2 4 5 2 3 2" xfId="11989"/>
    <cellStyle name="Normal 3 2 2 4 5 2 3 2 2" xfId="11990"/>
    <cellStyle name="Normal 3 2 2 4 5 2 3 3" xfId="11991"/>
    <cellStyle name="Normal 3 2 2 4 5 2 4" xfId="11992"/>
    <cellStyle name="Normal 3 2 2 4 5 2 4 2" xfId="11993"/>
    <cellStyle name="Normal 3 2 2 4 5 2 5" xfId="11994"/>
    <cellStyle name="Normal 3 2 2 4 5 3" xfId="11995"/>
    <cellStyle name="Normal 3 2 2 4 5 3 2" xfId="11996"/>
    <cellStyle name="Normal 3 2 2 4 5 3 2 2" xfId="11997"/>
    <cellStyle name="Normal 3 2 2 4 5 3 2 2 2" xfId="11998"/>
    <cellStyle name="Normal 3 2 2 4 5 3 2 3" xfId="11999"/>
    <cellStyle name="Normal 3 2 2 4 5 3 3" xfId="12000"/>
    <cellStyle name="Normal 3 2 2 4 5 3 3 2" xfId="12001"/>
    <cellStyle name="Normal 3 2 2 4 5 3 4" xfId="12002"/>
    <cellStyle name="Normal 3 2 2 4 5 4" xfId="12003"/>
    <cellStyle name="Normal 3 2 2 4 5 4 2" xfId="12004"/>
    <cellStyle name="Normal 3 2 2 4 5 4 2 2" xfId="12005"/>
    <cellStyle name="Normal 3 2 2 4 5 4 3" xfId="12006"/>
    <cellStyle name="Normal 3 2 2 4 5 5" xfId="12007"/>
    <cellStyle name="Normal 3 2 2 4 5 5 2" xfId="12008"/>
    <cellStyle name="Normal 3 2 2 4 5 6" xfId="12009"/>
    <cellStyle name="Normal 3 2 2 4 6" xfId="12010"/>
    <cellStyle name="Normal 3 2 2 4 6 2" xfId="12011"/>
    <cellStyle name="Normal 3 2 2 4 6 2 2" xfId="12012"/>
    <cellStyle name="Normal 3 2 2 4 6 2 2 2" xfId="12013"/>
    <cellStyle name="Normal 3 2 2 4 6 2 2 2 2" xfId="12014"/>
    <cellStyle name="Normal 3 2 2 4 6 2 2 3" xfId="12015"/>
    <cellStyle name="Normal 3 2 2 4 6 2 3" xfId="12016"/>
    <cellStyle name="Normal 3 2 2 4 6 2 3 2" xfId="12017"/>
    <cellStyle name="Normal 3 2 2 4 6 2 4" xfId="12018"/>
    <cellStyle name="Normal 3 2 2 4 6 3" xfId="12019"/>
    <cellStyle name="Normal 3 2 2 4 6 3 2" xfId="12020"/>
    <cellStyle name="Normal 3 2 2 4 6 3 2 2" xfId="12021"/>
    <cellStyle name="Normal 3 2 2 4 6 3 3" xfId="12022"/>
    <cellStyle name="Normal 3 2 2 4 6 4" xfId="12023"/>
    <cellStyle name="Normal 3 2 2 4 6 4 2" xfId="12024"/>
    <cellStyle name="Normal 3 2 2 4 6 5" xfId="12025"/>
    <cellStyle name="Normal 3 2 2 4 7" xfId="12026"/>
    <cellStyle name="Normal 3 2 2 4 7 2" xfId="12027"/>
    <cellStyle name="Normal 3 2 2 4 7 2 2" xfId="12028"/>
    <cellStyle name="Normal 3 2 2 4 7 2 2 2" xfId="12029"/>
    <cellStyle name="Normal 3 2 2 4 7 2 3" xfId="12030"/>
    <cellStyle name="Normal 3 2 2 4 7 3" xfId="12031"/>
    <cellStyle name="Normal 3 2 2 4 7 3 2" xfId="12032"/>
    <cellStyle name="Normal 3 2 2 4 7 4" xfId="12033"/>
    <cellStyle name="Normal 3 2 2 4 8" xfId="12034"/>
    <cellStyle name="Normal 3 2 2 4 8 2" xfId="12035"/>
    <cellStyle name="Normal 3 2 2 4 8 2 2" xfId="12036"/>
    <cellStyle name="Normal 3 2 2 4 8 3" xfId="12037"/>
    <cellStyle name="Normal 3 2 2 4 9" xfId="12038"/>
    <cellStyle name="Normal 3 2 2 4 9 2" xfId="12039"/>
    <cellStyle name="Normal 3 2 2 5" xfId="12040"/>
    <cellStyle name="Normal 3 2 2 5 2" xfId="12041"/>
    <cellStyle name="Normal 3 2 2 5 2 2" xfId="12042"/>
    <cellStyle name="Normal 3 2 2 5 2 2 2" xfId="12043"/>
    <cellStyle name="Normal 3 2 2 5 2 2 2 2" xfId="12044"/>
    <cellStyle name="Normal 3 2 2 5 2 2 2 2 2" xfId="12045"/>
    <cellStyle name="Normal 3 2 2 5 2 2 2 2 2 2" xfId="12046"/>
    <cellStyle name="Normal 3 2 2 5 2 2 2 2 2 2 2" xfId="12047"/>
    <cellStyle name="Normal 3 2 2 5 2 2 2 2 2 2 2 2" xfId="12048"/>
    <cellStyle name="Normal 3 2 2 5 2 2 2 2 2 2 3" xfId="12049"/>
    <cellStyle name="Normal 3 2 2 5 2 2 2 2 2 3" xfId="12050"/>
    <cellStyle name="Normal 3 2 2 5 2 2 2 2 2 3 2" xfId="12051"/>
    <cellStyle name="Normal 3 2 2 5 2 2 2 2 2 4" xfId="12052"/>
    <cellStyle name="Normal 3 2 2 5 2 2 2 2 3" xfId="12053"/>
    <cellStyle name="Normal 3 2 2 5 2 2 2 2 3 2" xfId="12054"/>
    <cellStyle name="Normal 3 2 2 5 2 2 2 2 3 2 2" xfId="12055"/>
    <cellStyle name="Normal 3 2 2 5 2 2 2 2 3 3" xfId="12056"/>
    <cellStyle name="Normal 3 2 2 5 2 2 2 2 4" xfId="12057"/>
    <cellStyle name="Normal 3 2 2 5 2 2 2 2 4 2" xfId="12058"/>
    <cellStyle name="Normal 3 2 2 5 2 2 2 2 5" xfId="12059"/>
    <cellStyle name="Normal 3 2 2 5 2 2 2 3" xfId="12060"/>
    <cellStyle name="Normal 3 2 2 5 2 2 2 3 2" xfId="12061"/>
    <cellStyle name="Normal 3 2 2 5 2 2 2 3 2 2" xfId="12062"/>
    <cellStyle name="Normal 3 2 2 5 2 2 2 3 2 2 2" xfId="12063"/>
    <cellStyle name="Normal 3 2 2 5 2 2 2 3 2 3" xfId="12064"/>
    <cellStyle name="Normal 3 2 2 5 2 2 2 3 3" xfId="12065"/>
    <cellStyle name="Normal 3 2 2 5 2 2 2 3 3 2" xfId="12066"/>
    <cellStyle name="Normal 3 2 2 5 2 2 2 3 4" xfId="12067"/>
    <cellStyle name="Normal 3 2 2 5 2 2 2 4" xfId="12068"/>
    <cellStyle name="Normal 3 2 2 5 2 2 2 4 2" xfId="12069"/>
    <cellStyle name="Normal 3 2 2 5 2 2 2 4 2 2" xfId="12070"/>
    <cellStyle name="Normal 3 2 2 5 2 2 2 4 3" xfId="12071"/>
    <cellStyle name="Normal 3 2 2 5 2 2 2 5" xfId="12072"/>
    <cellStyle name="Normal 3 2 2 5 2 2 2 5 2" xfId="12073"/>
    <cellStyle name="Normal 3 2 2 5 2 2 2 6" xfId="12074"/>
    <cellStyle name="Normal 3 2 2 5 2 2 3" xfId="12075"/>
    <cellStyle name="Normal 3 2 2 5 2 2 3 2" xfId="12076"/>
    <cellStyle name="Normal 3 2 2 5 2 2 3 2 2" xfId="12077"/>
    <cellStyle name="Normal 3 2 2 5 2 2 3 2 2 2" xfId="12078"/>
    <cellStyle name="Normal 3 2 2 5 2 2 3 2 2 2 2" xfId="12079"/>
    <cellStyle name="Normal 3 2 2 5 2 2 3 2 2 3" xfId="12080"/>
    <cellStyle name="Normal 3 2 2 5 2 2 3 2 3" xfId="12081"/>
    <cellStyle name="Normal 3 2 2 5 2 2 3 2 3 2" xfId="12082"/>
    <cellStyle name="Normal 3 2 2 5 2 2 3 2 4" xfId="12083"/>
    <cellStyle name="Normal 3 2 2 5 2 2 3 3" xfId="12084"/>
    <cellStyle name="Normal 3 2 2 5 2 2 3 3 2" xfId="12085"/>
    <cellStyle name="Normal 3 2 2 5 2 2 3 3 2 2" xfId="12086"/>
    <cellStyle name="Normal 3 2 2 5 2 2 3 3 3" xfId="12087"/>
    <cellStyle name="Normal 3 2 2 5 2 2 3 4" xfId="12088"/>
    <cellStyle name="Normal 3 2 2 5 2 2 3 4 2" xfId="12089"/>
    <cellStyle name="Normal 3 2 2 5 2 2 3 5" xfId="12090"/>
    <cellStyle name="Normal 3 2 2 5 2 2 4" xfId="12091"/>
    <cellStyle name="Normal 3 2 2 5 2 2 4 2" xfId="12092"/>
    <cellStyle name="Normal 3 2 2 5 2 2 4 2 2" xfId="12093"/>
    <cellStyle name="Normal 3 2 2 5 2 2 4 2 2 2" xfId="12094"/>
    <cellStyle name="Normal 3 2 2 5 2 2 4 2 3" xfId="12095"/>
    <cellStyle name="Normal 3 2 2 5 2 2 4 3" xfId="12096"/>
    <cellStyle name="Normal 3 2 2 5 2 2 4 3 2" xfId="12097"/>
    <cellStyle name="Normal 3 2 2 5 2 2 4 4" xfId="12098"/>
    <cellStyle name="Normal 3 2 2 5 2 2 5" xfId="12099"/>
    <cellStyle name="Normal 3 2 2 5 2 2 5 2" xfId="12100"/>
    <cellStyle name="Normal 3 2 2 5 2 2 5 2 2" xfId="12101"/>
    <cellStyle name="Normal 3 2 2 5 2 2 5 3" xfId="12102"/>
    <cellStyle name="Normal 3 2 2 5 2 2 6" xfId="12103"/>
    <cellStyle name="Normal 3 2 2 5 2 2 6 2" xfId="12104"/>
    <cellStyle name="Normal 3 2 2 5 2 2 7" xfId="12105"/>
    <cellStyle name="Normal 3 2 2 5 2 3" xfId="12106"/>
    <cellStyle name="Normal 3 2 2 5 2 3 2" xfId="12107"/>
    <cellStyle name="Normal 3 2 2 5 2 3 2 2" xfId="12108"/>
    <cellStyle name="Normal 3 2 2 5 2 3 2 2 2" xfId="12109"/>
    <cellStyle name="Normal 3 2 2 5 2 3 2 2 2 2" xfId="12110"/>
    <cellStyle name="Normal 3 2 2 5 2 3 2 2 2 2 2" xfId="12111"/>
    <cellStyle name="Normal 3 2 2 5 2 3 2 2 2 3" xfId="12112"/>
    <cellStyle name="Normal 3 2 2 5 2 3 2 2 3" xfId="12113"/>
    <cellStyle name="Normal 3 2 2 5 2 3 2 2 3 2" xfId="12114"/>
    <cellStyle name="Normal 3 2 2 5 2 3 2 2 4" xfId="12115"/>
    <cellStyle name="Normal 3 2 2 5 2 3 2 3" xfId="12116"/>
    <cellStyle name="Normal 3 2 2 5 2 3 2 3 2" xfId="12117"/>
    <cellStyle name="Normal 3 2 2 5 2 3 2 3 2 2" xfId="12118"/>
    <cellStyle name="Normal 3 2 2 5 2 3 2 3 3" xfId="12119"/>
    <cellStyle name="Normal 3 2 2 5 2 3 2 4" xfId="12120"/>
    <cellStyle name="Normal 3 2 2 5 2 3 2 4 2" xfId="12121"/>
    <cellStyle name="Normal 3 2 2 5 2 3 2 5" xfId="12122"/>
    <cellStyle name="Normal 3 2 2 5 2 3 3" xfId="12123"/>
    <cellStyle name="Normal 3 2 2 5 2 3 3 2" xfId="12124"/>
    <cellStyle name="Normal 3 2 2 5 2 3 3 2 2" xfId="12125"/>
    <cellStyle name="Normal 3 2 2 5 2 3 3 2 2 2" xfId="12126"/>
    <cellStyle name="Normal 3 2 2 5 2 3 3 2 3" xfId="12127"/>
    <cellStyle name="Normal 3 2 2 5 2 3 3 3" xfId="12128"/>
    <cellStyle name="Normal 3 2 2 5 2 3 3 3 2" xfId="12129"/>
    <cellStyle name="Normal 3 2 2 5 2 3 3 4" xfId="12130"/>
    <cellStyle name="Normal 3 2 2 5 2 3 4" xfId="12131"/>
    <cellStyle name="Normal 3 2 2 5 2 3 4 2" xfId="12132"/>
    <cellStyle name="Normal 3 2 2 5 2 3 4 2 2" xfId="12133"/>
    <cellStyle name="Normal 3 2 2 5 2 3 4 3" xfId="12134"/>
    <cellStyle name="Normal 3 2 2 5 2 3 5" xfId="12135"/>
    <cellStyle name="Normal 3 2 2 5 2 3 5 2" xfId="12136"/>
    <cellStyle name="Normal 3 2 2 5 2 3 6" xfId="12137"/>
    <cellStyle name="Normal 3 2 2 5 2 4" xfId="12138"/>
    <cellStyle name="Normal 3 2 2 5 2 4 2" xfId="12139"/>
    <cellStyle name="Normal 3 2 2 5 2 4 2 2" xfId="12140"/>
    <cellStyle name="Normal 3 2 2 5 2 4 2 2 2" xfId="12141"/>
    <cellStyle name="Normal 3 2 2 5 2 4 2 2 2 2" xfId="12142"/>
    <cellStyle name="Normal 3 2 2 5 2 4 2 2 3" xfId="12143"/>
    <cellStyle name="Normal 3 2 2 5 2 4 2 3" xfId="12144"/>
    <cellStyle name="Normal 3 2 2 5 2 4 2 3 2" xfId="12145"/>
    <cellStyle name="Normal 3 2 2 5 2 4 2 4" xfId="12146"/>
    <cellStyle name="Normal 3 2 2 5 2 4 3" xfId="12147"/>
    <cellStyle name="Normal 3 2 2 5 2 4 3 2" xfId="12148"/>
    <cellStyle name="Normal 3 2 2 5 2 4 3 2 2" xfId="12149"/>
    <cellStyle name="Normal 3 2 2 5 2 4 3 3" xfId="12150"/>
    <cellStyle name="Normal 3 2 2 5 2 4 4" xfId="12151"/>
    <cellStyle name="Normal 3 2 2 5 2 4 4 2" xfId="12152"/>
    <cellStyle name="Normal 3 2 2 5 2 4 5" xfId="12153"/>
    <cellStyle name="Normal 3 2 2 5 2 5" xfId="12154"/>
    <cellStyle name="Normal 3 2 2 5 2 5 2" xfId="12155"/>
    <cellStyle name="Normal 3 2 2 5 2 5 2 2" xfId="12156"/>
    <cellStyle name="Normal 3 2 2 5 2 5 2 2 2" xfId="12157"/>
    <cellStyle name="Normal 3 2 2 5 2 5 2 3" xfId="12158"/>
    <cellStyle name="Normal 3 2 2 5 2 5 3" xfId="12159"/>
    <cellStyle name="Normal 3 2 2 5 2 5 3 2" xfId="12160"/>
    <cellStyle name="Normal 3 2 2 5 2 5 4" xfId="12161"/>
    <cellStyle name="Normal 3 2 2 5 2 6" xfId="12162"/>
    <cellStyle name="Normal 3 2 2 5 2 6 2" xfId="12163"/>
    <cellStyle name="Normal 3 2 2 5 2 6 2 2" xfId="12164"/>
    <cellStyle name="Normal 3 2 2 5 2 6 3" xfId="12165"/>
    <cellStyle name="Normal 3 2 2 5 2 7" xfId="12166"/>
    <cellStyle name="Normal 3 2 2 5 2 7 2" xfId="12167"/>
    <cellStyle name="Normal 3 2 2 5 2 8" xfId="12168"/>
    <cellStyle name="Normal 3 2 2 5 3" xfId="12169"/>
    <cellStyle name="Normal 3 2 2 5 3 2" xfId="12170"/>
    <cellStyle name="Normal 3 2 2 5 3 2 2" xfId="12171"/>
    <cellStyle name="Normal 3 2 2 5 3 2 2 2" xfId="12172"/>
    <cellStyle name="Normal 3 2 2 5 3 2 2 2 2" xfId="12173"/>
    <cellStyle name="Normal 3 2 2 5 3 2 2 2 2 2" xfId="12174"/>
    <cellStyle name="Normal 3 2 2 5 3 2 2 2 2 2 2" xfId="12175"/>
    <cellStyle name="Normal 3 2 2 5 3 2 2 2 2 3" xfId="12176"/>
    <cellStyle name="Normal 3 2 2 5 3 2 2 2 3" xfId="12177"/>
    <cellStyle name="Normal 3 2 2 5 3 2 2 2 3 2" xfId="12178"/>
    <cellStyle name="Normal 3 2 2 5 3 2 2 2 4" xfId="12179"/>
    <cellStyle name="Normal 3 2 2 5 3 2 2 3" xfId="12180"/>
    <cellStyle name="Normal 3 2 2 5 3 2 2 3 2" xfId="12181"/>
    <cellStyle name="Normal 3 2 2 5 3 2 2 3 2 2" xfId="12182"/>
    <cellStyle name="Normal 3 2 2 5 3 2 2 3 3" xfId="12183"/>
    <cellStyle name="Normal 3 2 2 5 3 2 2 4" xfId="12184"/>
    <cellStyle name="Normal 3 2 2 5 3 2 2 4 2" xfId="12185"/>
    <cellStyle name="Normal 3 2 2 5 3 2 2 5" xfId="12186"/>
    <cellStyle name="Normal 3 2 2 5 3 2 3" xfId="12187"/>
    <cellStyle name="Normal 3 2 2 5 3 2 3 2" xfId="12188"/>
    <cellStyle name="Normal 3 2 2 5 3 2 3 2 2" xfId="12189"/>
    <cellStyle name="Normal 3 2 2 5 3 2 3 2 2 2" xfId="12190"/>
    <cellStyle name="Normal 3 2 2 5 3 2 3 2 3" xfId="12191"/>
    <cellStyle name="Normal 3 2 2 5 3 2 3 3" xfId="12192"/>
    <cellStyle name="Normal 3 2 2 5 3 2 3 3 2" xfId="12193"/>
    <cellStyle name="Normal 3 2 2 5 3 2 3 4" xfId="12194"/>
    <cellStyle name="Normal 3 2 2 5 3 2 4" xfId="12195"/>
    <cellStyle name="Normal 3 2 2 5 3 2 4 2" xfId="12196"/>
    <cellStyle name="Normal 3 2 2 5 3 2 4 2 2" xfId="12197"/>
    <cellStyle name="Normal 3 2 2 5 3 2 4 3" xfId="12198"/>
    <cellStyle name="Normal 3 2 2 5 3 2 5" xfId="12199"/>
    <cellStyle name="Normal 3 2 2 5 3 2 5 2" xfId="12200"/>
    <cellStyle name="Normal 3 2 2 5 3 2 6" xfId="12201"/>
    <cellStyle name="Normal 3 2 2 5 3 3" xfId="12202"/>
    <cellStyle name="Normal 3 2 2 5 3 3 2" xfId="12203"/>
    <cellStyle name="Normal 3 2 2 5 3 3 2 2" xfId="12204"/>
    <cellStyle name="Normal 3 2 2 5 3 3 2 2 2" xfId="12205"/>
    <cellStyle name="Normal 3 2 2 5 3 3 2 2 2 2" xfId="12206"/>
    <cellStyle name="Normal 3 2 2 5 3 3 2 2 3" xfId="12207"/>
    <cellStyle name="Normal 3 2 2 5 3 3 2 3" xfId="12208"/>
    <cellStyle name="Normal 3 2 2 5 3 3 2 3 2" xfId="12209"/>
    <cellStyle name="Normal 3 2 2 5 3 3 2 4" xfId="12210"/>
    <cellStyle name="Normal 3 2 2 5 3 3 3" xfId="12211"/>
    <cellStyle name="Normal 3 2 2 5 3 3 3 2" xfId="12212"/>
    <cellStyle name="Normal 3 2 2 5 3 3 3 2 2" xfId="12213"/>
    <cellStyle name="Normal 3 2 2 5 3 3 3 3" xfId="12214"/>
    <cellStyle name="Normal 3 2 2 5 3 3 4" xfId="12215"/>
    <cellStyle name="Normal 3 2 2 5 3 3 4 2" xfId="12216"/>
    <cellStyle name="Normal 3 2 2 5 3 3 5" xfId="12217"/>
    <cellStyle name="Normal 3 2 2 5 3 4" xfId="12218"/>
    <cellStyle name="Normal 3 2 2 5 3 4 2" xfId="12219"/>
    <cellStyle name="Normal 3 2 2 5 3 4 2 2" xfId="12220"/>
    <cellStyle name="Normal 3 2 2 5 3 4 2 2 2" xfId="12221"/>
    <cellStyle name="Normal 3 2 2 5 3 4 2 3" xfId="12222"/>
    <cellStyle name="Normal 3 2 2 5 3 4 3" xfId="12223"/>
    <cellStyle name="Normal 3 2 2 5 3 4 3 2" xfId="12224"/>
    <cellStyle name="Normal 3 2 2 5 3 4 4" xfId="12225"/>
    <cellStyle name="Normal 3 2 2 5 3 5" xfId="12226"/>
    <cellStyle name="Normal 3 2 2 5 3 5 2" xfId="12227"/>
    <cellStyle name="Normal 3 2 2 5 3 5 2 2" xfId="12228"/>
    <cellStyle name="Normal 3 2 2 5 3 5 3" xfId="12229"/>
    <cellStyle name="Normal 3 2 2 5 3 6" xfId="12230"/>
    <cellStyle name="Normal 3 2 2 5 3 6 2" xfId="12231"/>
    <cellStyle name="Normal 3 2 2 5 3 7" xfId="12232"/>
    <cellStyle name="Normal 3 2 2 5 4" xfId="12233"/>
    <cellStyle name="Normal 3 2 2 5 4 2" xfId="12234"/>
    <cellStyle name="Normal 3 2 2 5 4 2 2" xfId="12235"/>
    <cellStyle name="Normal 3 2 2 5 4 2 2 2" xfId="12236"/>
    <cellStyle name="Normal 3 2 2 5 4 2 2 2 2" xfId="12237"/>
    <cellStyle name="Normal 3 2 2 5 4 2 2 2 2 2" xfId="12238"/>
    <cellStyle name="Normal 3 2 2 5 4 2 2 2 3" xfId="12239"/>
    <cellStyle name="Normal 3 2 2 5 4 2 2 3" xfId="12240"/>
    <cellStyle name="Normal 3 2 2 5 4 2 2 3 2" xfId="12241"/>
    <cellStyle name="Normal 3 2 2 5 4 2 2 4" xfId="12242"/>
    <cellStyle name="Normal 3 2 2 5 4 2 3" xfId="12243"/>
    <cellStyle name="Normal 3 2 2 5 4 2 3 2" xfId="12244"/>
    <cellStyle name="Normal 3 2 2 5 4 2 3 2 2" xfId="12245"/>
    <cellStyle name="Normal 3 2 2 5 4 2 3 3" xfId="12246"/>
    <cellStyle name="Normal 3 2 2 5 4 2 4" xfId="12247"/>
    <cellStyle name="Normal 3 2 2 5 4 2 4 2" xfId="12248"/>
    <cellStyle name="Normal 3 2 2 5 4 2 5" xfId="12249"/>
    <cellStyle name="Normal 3 2 2 5 4 3" xfId="12250"/>
    <cellStyle name="Normal 3 2 2 5 4 3 2" xfId="12251"/>
    <cellStyle name="Normal 3 2 2 5 4 3 2 2" xfId="12252"/>
    <cellStyle name="Normal 3 2 2 5 4 3 2 2 2" xfId="12253"/>
    <cellStyle name="Normal 3 2 2 5 4 3 2 3" xfId="12254"/>
    <cellStyle name="Normal 3 2 2 5 4 3 3" xfId="12255"/>
    <cellStyle name="Normal 3 2 2 5 4 3 3 2" xfId="12256"/>
    <cellStyle name="Normal 3 2 2 5 4 3 4" xfId="12257"/>
    <cellStyle name="Normal 3 2 2 5 4 4" xfId="12258"/>
    <cellStyle name="Normal 3 2 2 5 4 4 2" xfId="12259"/>
    <cellStyle name="Normal 3 2 2 5 4 4 2 2" xfId="12260"/>
    <cellStyle name="Normal 3 2 2 5 4 4 3" xfId="12261"/>
    <cellStyle name="Normal 3 2 2 5 4 5" xfId="12262"/>
    <cellStyle name="Normal 3 2 2 5 4 5 2" xfId="12263"/>
    <cellStyle name="Normal 3 2 2 5 4 6" xfId="12264"/>
    <cellStyle name="Normal 3 2 2 5 5" xfId="12265"/>
    <cellStyle name="Normal 3 2 2 5 5 2" xfId="12266"/>
    <cellStyle name="Normal 3 2 2 5 5 2 2" xfId="12267"/>
    <cellStyle name="Normal 3 2 2 5 5 2 2 2" xfId="12268"/>
    <cellStyle name="Normal 3 2 2 5 5 2 2 2 2" xfId="12269"/>
    <cellStyle name="Normal 3 2 2 5 5 2 2 3" xfId="12270"/>
    <cellStyle name="Normal 3 2 2 5 5 2 3" xfId="12271"/>
    <cellStyle name="Normal 3 2 2 5 5 2 3 2" xfId="12272"/>
    <cellStyle name="Normal 3 2 2 5 5 2 4" xfId="12273"/>
    <cellStyle name="Normal 3 2 2 5 5 3" xfId="12274"/>
    <cellStyle name="Normal 3 2 2 5 5 3 2" xfId="12275"/>
    <cellStyle name="Normal 3 2 2 5 5 3 2 2" xfId="12276"/>
    <cellStyle name="Normal 3 2 2 5 5 3 3" xfId="12277"/>
    <cellStyle name="Normal 3 2 2 5 5 4" xfId="12278"/>
    <cellStyle name="Normal 3 2 2 5 5 4 2" xfId="12279"/>
    <cellStyle name="Normal 3 2 2 5 5 5" xfId="12280"/>
    <cellStyle name="Normal 3 2 2 5 6" xfId="12281"/>
    <cellStyle name="Normal 3 2 2 5 6 2" xfId="12282"/>
    <cellStyle name="Normal 3 2 2 5 6 2 2" xfId="12283"/>
    <cellStyle name="Normal 3 2 2 5 6 2 2 2" xfId="12284"/>
    <cellStyle name="Normal 3 2 2 5 6 2 3" xfId="12285"/>
    <cellStyle name="Normal 3 2 2 5 6 3" xfId="12286"/>
    <cellStyle name="Normal 3 2 2 5 6 3 2" xfId="12287"/>
    <cellStyle name="Normal 3 2 2 5 6 4" xfId="12288"/>
    <cellStyle name="Normal 3 2 2 5 7" xfId="12289"/>
    <cellStyle name="Normal 3 2 2 5 7 2" xfId="12290"/>
    <cellStyle name="Normal 3 2 2 5 7 2 2" xfId="12291"/>
    <cellStyle name="Normal 3 2 2 5 7 3" xfId="12292"/>
    <cellStyle name="Normal 3 2 2 5 8" xfId="12293"/>
    <cellStyle name="Normal 3 2 2 5 8 2" xfId="12294"/>
    <cellStyle name="Normal 3 2 2 5 9" xfId="12295"/>
    <cellStyle name="Normal 3 2 2 6" xfId="12296"/>
    <cellStyle name="Normal 3 2 2 6 2" xfId="12297"/>
    <cellStyle name="Normal 3 2 2 6 2 2" xfId="12298"/>
    <cellStyle name="Normal 3 2 2 6 2 2 2" xfId="12299"/>
    <cellStyle name="Normal 3 2 2 6 2 2 2 2" xfId="12300"/>
    <cellStyle name="Normal 3 2 2 6 2 2 2 2 2" xfId="12301"/>
    <cellStyle name="Normal 3 2 2 6 2 2 2 2 2 2" xfId="12302"/>
    <cellStyle name="Normal 3 2 2 6 2 2 2 2 2 2 2" xfId="12303"/>
    <cellStyle name="Normal 3 2 2 6 2 2 2 2 2 3" xfId="12304"/>
    <cellStyle name="Normal 3 2 2 6 2 2 2 2 3" xfId="12305"/>
    <cellStyle name="Normal 3 2 2 6 2 2 2 2 3 2" xfId="12306"/>
    <cellStyle name="Normal 3 2 2 6 2 2 2 2 4" xfId="12307"/>
    <cellStyle name="Normal 3 2 2 6 2 2 2 3" xfId="12308"/>
    <cellStyle name="Normal 3 2 2 6 2 2 2 3 2" xfId="12309"/>
    <cellStyle name="Normal 3 2 2 6 2 2 2 3 2 2" xfId="12310"/>
    <cellStyle name="Normal 3 2 2 6 2 2 2 3 3" xfId="12311"/>
    <cellStyle name="Normal 3 2 2 6 2 2 2 4" xfId="12312"/>
    <cellStyle name="Normal 3 2 2 6 2 2 2 4 2" xfId="12313"/>
    <cellStyle name="Normal 3 2 2 6 2 2 2 5" xfId="12314"/>
    <cellStyle name="Normal 3 2 2 6 2 2 3" xfId="12315"/>
    <cellStyle name="Normal 3 2 2 6 2 2 3 2" xfId="12316"/>
    <cellStyle name="Normal 3 2 2 6 2 2 3 2 2" xfId="12317"/>
    <cellStyle name="Normal 3 2 2 6 2 2 3 2 2 2" xfId="12318"/>
    <cellStyle name="Normal 3 2 2 6 2 2 3 2 3" xfId="12319"/>
    <cellStyle name="Normal 3 2 2 6 2 2 3 3" xfId="12320"/>
    <cellStyle name="Normal 3 2 2 6 2 2 3 3 2" xfId="12321"/>
    <cellStyle name="Normal 3 2 2 6 2 2 3 4" xfId="12322"/>
    <cellStyle name="Normal 3 2 2 6 2 2 4" xfId="12323"/>
    <cellStyle name="Normal 3 2 2 6 2 2 4 2" xfId="12324"/>
    <cellStyle name="Normal 3 2 2 6 2 2 4 2 2" xfId="12325"/>
    <cellStyle name="Normal 3 2 2 6 2 2 4 3" xfId="12326"/>
    <cellStyle name="Normal 3 2 2 6 2 2 5" xfId="12327"/>
    <cellStyle name="Normal 3 2 2 6 2 2 5 2" xfId="12328"/>
    <cellStyle name="Normal 3 2 2 6 2 2 6" xfId="12329"/>
    <cellStyle name="Normal 3 2 2 6 2 3" xfId="12330"/>
    <cellStyle name="Normal 3 2 2 6 2 3 2" xfId="12331"/>
    <cellStyle name="Normal 3 2 2 6 2 3 2 2" xfId="12332"/>
    <cellStyle name="Normal 3 2 2 6 2 3 2 2 2" xfId="12333"/>
    <cellStyle name="Normal 3 2 2 6 2 3 2 2 2 2" xfId="12334"/>
    <cellStyle name="Normal 3 2 2 6 2 3 2 2 3" xfId="12335"/>
    <cellStyle name="Normal 3 2 2 6 2 3 2 3" xfId="12336"/>
    <cellStyle name="Normal 3 2 2 6 2 3 2 3 2" xfId="12337"/>
    <cellStyle name="Normal 3 2 2 6 2 3 2 4" xfId="12338"/>
    <cellStyle name="Normal 3 2 2 6 2 3 3" xfId="12339"/>
    <cellStyle name="Normal 3 2 2 6 2 3 3 2" xfId="12340"/>
    <cellStyle name="Normal 3 2 2 6 2 3 3 2 2" xfId="12341"/>
    <cellStyle name="Normal 3 2 2 6 2 3 3 3" xfId="12342"/>
    <cellStyle name="Normal 3 2 2 6 2 3 4" xfId="12343"/>
    <cellStyle name="Normal 3 2 2 6 2 3 4 2" xfId="12344"/>
    <cellStyle name="Normal 3 2 2 6 2 3 5" xfId="12345"/>
    <cellStyle name="Normal 3 2 2 6 2 4" xfId="12346"/>
    <cellStyle name="Normal 3 2 2 6 2 4 2" xfId="12347"/>
    <cellStyle name="Normal 3 2 2 6 2 4 2 2" xfId="12348"/>
    <cellStyle name="Normal 3 2 2 6 2 4 2 2 2" xfId="12349"/>
    <cellStyle name="Normal 3 2 2 6 2 4 2 3" xfId="12350"/>
    <cellStyle name="Normal 3 2 2 6 2 4 3" xfId="12351"/>
    <cellStyle name="Normal 3 2 2 6 2 4 3 2" xfId="12352"/>
    <cellStyle name="Normal 3 2 2 6 2 4 4" xfId="12353"/>
    <cellStyle name="Normal 3 2 2 6 2 5" xfId="12354"/>
    <cellStyle name="Normal 3 2 2 6 2 5 2" xfId="12355"/>
    <cellStyle name="Normal 3 2 2 6 2 5 2 2" xfId="12356"/>
    <cellStyle name="Normal 3 2 2 6 2 5 3" xfId="12357"/>
    <cellStyle name="Normal 3 2 2 6 2 6" xfId="12358"/>
    <cellStyle name="Normal 3 2 2 6 2 6 2" xfId="12359"/>
    <cellStyle name="Normal 3 2 2 6 2 7" xfId="12360"/>
    <cellStyle name="Normal 3 2 2 6 3" xfId="12361"/>
    <cellStyle name="Normal 3 2 2 6 3 2" xfId="12362"/>
    <cellStyle name="Normal 3 2 2 6 3 2 2" xfId="12363"/>
    <cellStyle name="Normal 3 2 2 6 3 2 2 2" xfId="12364"/>
    <cellStyle name="Normal 3 2 2 6 3 2 2 2 2" xfId="12365"/>
    <cellStyle name="Normal 3 2 2 6 3 2 2 2 2 2" xfId="12366"/>
    <cellStyle name="Normal 3 2 2 6 3 2 2 2 3" xfId="12367"/>
    <cellStyle name="Normal 3 2 2 6 3 2 2 3" xfId="12368"/>
    <cellStyle name="Normal 3 2 2 6 3 2 2 3 2" xfId="12369"/>
    <cellStyle name="Normal 3 2 2 6 3 2 2 4" xfId="12370"/>
    <cellStyle name="Normal 3 2 2 6 3 2 3" xfId="12371"/>
    <cellStyle name="Normal 3 2 2 6 3 2 3 2" xfId="12372"/>
    <cellStyle name="Normal 3 2 2 6 3 2 3 2 2" xfId="12373"/>
    <cellStyle name="Normal 3 2 2 6 3 2 3 3" xfId="12374"/>
    <cellStyle name="Normal 3 2 2 6 3 2 4" xfId="12375"/>
    <cellStyle name="Normal 3 2 2 6 3 2 4 2" xfId="12376"/>
    <cellStyle name="Normal 3 2 2 6 3 2 5" xfId="12377"/>
    <cellStyle name="Normal 3 2 2 6 3 3" xfId="12378"/>
    <cellStyle name="Normal 3 2 2 6 3 3 2" xfId="12379"/>
    <cellStyle name="Normal 3 2 2 6 3 3 2 2" xfId="12380"/>
    <cellStyle name="Normal 3 2 2 6 3 3 2 2 2" xfId="12381"/>
    <cellStyle name="Normal 3 2 2 6 3 3 2 3" xfId="12382"/>
    <cellStyle name="Normal 3 2 2 6 3 3 3" xfId="12383"/>
    <cellStyle name="Normal 3 2 2 6 3 3 3 2" xfId="12384"/>
    <cellStyle name="Normal 3 2 2 6 3 3 4" xfId="12385"/>
    <cellStyle name="Normal 3 2 2 6 3 4" xfId="12386"/>
    <cellStyle name="Normal 3 2 2 6 3 4 2" xfId="12387"/>
    <cellStyle name="Normal 3 2 2 6 3 4 2 2" xfId="12388"/>
    <cellStyle name="Normal 3 2 2 6 3 4 3" xfId="12389"/>
    <cellStyle name="Normal 3 2 2 6 3 5" xfId="12390"/>
    <cellStyle name="Normal 3 2 2 6 3 5 2" xfId="12391"/>
    <cellStyle name="Normal 3 2 2 6 3 6" xfId="12392"/>
    <cellStyle name="Normal 3 2 2 6 4" xfId="12393"/>
    <cellStyle name="Normal 3 2 2 6 4 2" xfId="12394"/>
    <cellStyle name="Normal 3 2 2 6 4 2 2" xfId="12395"/>
    <cellStyle name="Normal 3 2 2 6 4 2 2 2" xfId="12396"/>
    <cellStyle name="Normal 3 2 2 6 4 2 2 2 2" xfId="12397"/>
    <cellStyle name="Normal 3 2 2 6 4 2 2 3" xfId="12398"/>
    <cellStyle name="Normal 3 2 2 6 4 2 3" xfId="12399"/>
    <cellStyle name="Normal 3 2 2 6 4 2 3 2" xfId="12400"/>
    <cellStyle name="Normal 3 2 2 6 4 2 4" xfId="12401"/>
    <cellStyle name="Normal 3 2 2 6 4 3" xfId="12402"/>
    <cellStyle name="Normal 3 2 2 6 4 3 2" xfId="12403"/>
    <cellStyle name="Normal 3 2 2 6 4 3 2 2" xfId="12404"/>
    <cellStyle name="Normal 3 2 2 6 4 3 3" xfId="12405"/>
    <cellStyle name="Normal 3 2 2 6 4 4" xfId="12406"/>
    <cellStyle name="Normal 3 2 2 6 4 4 2" xfId="12407"/>
    <cellStyle name="Normal 3 2 2 6 4 5" xfId="12408"/>
    <cellStyle name="Normal 3 2 2 6 5" xfId="12409"/>
    <cellStyle name="Normal 3 2 2 6 5 2" xfId="12410"/>
    <cellStyle name="Normal 3 2 2 6 5 2 2" xfId="12411"/>
    <cellStyle name="Normal 3 2 2 6 5 2 2 2" xfId="12412"/>
    <cellStyle name="Normal 3 2 2 6 5 2 3" xfId="12413"/>
    <cellStyle name="Normal 3 2 2 6 5 3" xfId="12414"/>
    <cellStyle name="Normal 3 2 2 6 5 3 2" xfId="12415"/>
    <cellStyle name="Normal 3 2 2 6 5 4" xfId="12416"/>
    <cellStyle name="Normal 3 2 2 6 6" xfId="12417"/>
    <cellStyle name="Normal 3 2 2 6 6 2" xfId="12418"/>
    <cellStyle name="Normal 3 2 2 6 6 2 2" xfId="12419"/>
    <cellStyle name="Normal 3 2 2 6 6 3" xfId="12420"/>
    <cellStyle name="Normal 3 2 2 6 7" xfId="12421"/>
    <cellStyle name="Normal 3 2 2 6 7 2" xfId="12422"/>
    <cellStyle name="Normal 3 2 2 6 8" xfId="12423"/>
    <cellStyle name="Normal 3 2 2 7" xfId="12424"/>
    <cellStyle name="Normal 3 2 2 7 2" xfId="12425"/>
    <cellStyle name="Normal 3 2 2 7 2 2" xfId="12426"/>
    <cellStyle name="Normal 3 2 2 7 2 2 2" xfId="12427"/>
    <cellStyle name="Normal 3 2 2 7 2 2 2 2" xfId="12428"/>
    <cellStyle name="Normal 3 2 2 7 2 2 2 2 2" xfId="12429"/>
    <cellStyle name="Normal 3 2 2 7 2 2 2 2 2 2" xfId="12430"/>
    <cellStyle name="Normal 3 2 2 7 2 2 2 2 3" xfId="12431"/>
    <cellStyle name="Normal 3 2 2 7 2 2 2 3" xfId="12432"/>
    <cellStyle name="Normal 3 2 2 7 2 2 2 3 2" xfId="12433"/>
    <cellStyle name="Normal 3 2 2 7 2 2 2 4" xfId="12434"/>
    <cellStyle name="Normal 3 2 2 7 2 2 3" xfId="12435"/>
    <cellStyle name="Normal 3 2 2 7 2 2 3 2" xfId="12436"/>
    <cellStyle name="Normal 3 2 2 7 2 2 3 2 2" xfId="12437"/>
    <cellStyle name="Normal 3 2 2 7 2 2 3 3" xfId="12438"/>
    <cellStyle name="Normal 3 2 2 7 2 2 4" xfId="12439"/>
    <cellStyle name="Normal 3 2 2 7 2 2 4 2" xfId="12440"/>
    <cellStyle name="Normal 3 2 2 7 2 2 5" xfId="12441"/>
    <cellStyle name="Normal 3 2 2 7 2 3" xfId="12442"/>
    <cellStyle name="Normal 3 2 2 7 2 3 2" xfId="12443"/>
    <cellStyle name="Normal 3 2 2 7 2 3 2 2" xfId="12444"/>
    <cellStyle name="Normal 3 2 2 7 2 3 2 2 2" xfId="12445"/>
    <cellStyle name="Normal 3 2 2 7 2 3 2 3" xfId="12446"/>
    <cellStyle name="Normal 3 2 2 7 2 3 3" xfId="12447"/>
    <cellStyle name="Normal 3 2 2 7 2 3 3 2" xfId="12448"/>
    <cellStyle name="Normal 3 2 2 7 2 3 4" xfId="12449"/>
    <cellStyle name="Normal 3 2 2 7 2 4" xfId="12450"/>
    <cellStyle name="Normal 3 2 2 7 2 4 2" xfId="12451"/>
    <cellStyle name="Normal 3 2 2 7 2 4 2 2" xfId="12452"/>
    <cellStyle name="Normal 3 2 2 7 2 4 3" xfId="12453"/>
    <cellStyle name="Normal 3 2 2 7 2 5" xfId="12454"/>
    <cellStyle name="Normal 3 2 2 7 2 5 2" xfId="12455"/>
    <cellStyle name="Normal 3 2 2 7 2 6" xfId="12456"/>
    <cellStyle name="Normal 3 2 2 7 3" xfId="12457"/>
    <cellStyle name="Normal 3 2 2 7 3 2" xfId="12458"/>
    <cellStyle name="Normal 3 2 2 7 3 2 2" xfId="12459"/>
    <cellStyle name="Normal 3 2 2 7 3 2 2 2" xfId="12460"/>
    <cellStyle name="Normal 3 2 2 7 3 2 2 2 2" xfId="12461"/>
    <cellStyle name="Normal 3 2 2 7 3 2 2 3" xfId="12462"/>
    <cellStyle name="Normal 3 2 2 7 3 2 3" xfId="12463"/>
    <cellStyle name="Normal 3 2 2 7 3 2 3 2" xfId="12464"/>
    <cellStyle name="Normal 3 2 2 7 3 2 4" xfId="12465"/>
    <cellStyle name="Normal 3 2 2 7 3 3" xfId="12466"/>
    <cellStyle name="Normal 3 2 2 7 3 3 2" xfId="12467"/>
    <cellStyle name="Normal 3 2 2 7 3 3 2 2" xfId="12468"/>
    <cellStyle name="Normal 3 2 2 7 3 3 3" xfId="12469"/>
    <cellStyle name="Normal 3 2 2 7 3 4" xfId="12470"/>
    <cellStyle name="Normal 3 2 2 7 3 4 2" xfId="12471"/>
    <cellStyle name="Normal 3 2 2 7 3 5" xfId="12472"/>
    <cellStyle name="Normal 3 2 2 7 4" xfId="12473"/>
    <cellStyle name="Normal 3 2 2 7 4 2" xfId="12474"/>
    <cellStyle name="Normal 3 2 2 7 4 2 2" xfId="12475"/>
    <cellStyle name="Normal 3 2 2 7 4 2 2 2" xfId="12476"/>
    <cellStyle name="Normal 3 2 2 7 4 2 3" xfId="12477"/>
    <cellStyle name="Normal 3 2 2 7 4 3" xfId="12478"/>
    <cellStyle name="Normal 3 2 2 7 4 3 2" xfId="12479"/>
    <cellStyle name="Normal 3 2 2 7 4 4" xfId="12480"/>
    <cellStyle name="Normal 3 2 2 7 5" xfId="12481"/>
    <cellStyle name="Normal 3 2 2 7 5 2" xfId="12482"/>
    <cellStyle name="Normal 3 2 2 7 5 2 2" xfId="12483"/>
    <cellStyle name="Normal 3 2 2 7 5 3" xfId="12484"/>
    <cellStyle name="Normal 3 2 2 7 6" xfId="12485"/>
    <cellStyle name="Normal 3 2 2 7 6 2" xfId="12486"/>
    <cellStyle name="Normal 3 2 2 7 7" xfId="12487"/>
    <cellStyle name="Normal 3 2 2 8" xfId="12488"/>
    <cellStyle name="Normal 3 2 2 8 2" xfId="12489"/>
    <cellStyle name="Normal 3 2 2 8 2 2" xfId="12490"/>
    <cellStyle name="Normal 3 2 2 8 2 2 2" xfId="12491"/>
    <cellStyle name="Normal 3 2 2 8 2 2 2 2" xfId="12492"/>
    <cellStyle name="Normal 3 2 2 8 2 2 2 2 2" xfId="12493"/>
    <cellStyle name="Normal 3 2 2 8 2 2 2 3" xfId="12494"/>
    <cellStyle name="Normal 3 2 2 8 2 2 3" xfId="12495"/>
    <cellStyle name="Normal 3 2 2 8 2 2 3 2" xfId="12496"/>
    <cellStyle name="Normal 3 2 2 8 2 2 4" xfId="12497"/>
    <cellStyle name="Normal 3 2 2 8 2 3" xfId="12498"/>
    <cellStyle name="Normal 3 2 2 8 2 3 2" xfId="12499"/>
    <cellStyle name="Normal 3 2 2 8 2 3 2 2" xfId="12500"/>
    <cellStyle name="Normal 3 2 2 8 2 3 3" xfId="12501"/>
    <cellStyle name="Normal 3 2 2 8 2 4" xfId="12502"/>
    <cellStyle name="Normal 3 2 2 8 2 4 2" xfId="12503"/>
    <cellStyle name="Normal 3 2 2 8 2 5" xfId="12504"/>
    <cellStyle name="Normal 3 2 2 8 3" xfId="12505"/>
    <cellStyle name="Normal 3 2 2 8 3 2" xfId="12506"/>
    <cellStyle name="Normal 3 2 2 8 3 2 2" xfId="12507"/>
    <cellStyle name="Normal 3 2 2 8 3 2 2 2" xfId="12508"/>
    <cellStyle name="Normal 3 2 2 8 3 2 3" xfId="12509"/>
    <cellStyle name="Normal 3 2 2 8 3 3" xfId="12510"/>
    <cellStyle name="Normal 3 2 2 8 3 3 2" xfId="12511"/>
    <cellStyle name="Normal 3 2 2 8 3 4" xfId="12512"/>
    <cellStyle name="Normal 3 2 2 8 4" xfId="12513"/>
    <cellStyle name="Normal 3 2 2 8 4 2" xfId="12514"/>
    <cellStyle name="Normal 3 2 2 8 4 2 2" xfId="12515"/>
    <cellStyle name="Normal 3 2 2 8 4 3" xfId="12516"/>
    <cellStyle name="Normal 3 2 2 8 5" xfId="12517"/>
    <cellStyle name="Normal 3 2 2 8 5 2" xfId="12518"/>
    <cellStyle name="Normal 3 2 2 8 6" xfId="12519"/>
    <cellStyle name="Normal 3 2 2 9" xfId="12520"/>
    <cellStyle name="Normal 3 2 2 9 2" xfId="12521"/>
    <cellStyle name="Normal 3 2 2 9 2 2" xfId="12522"/>
    <cellStyle name="Normal 3 2 2 9 2 2 2" xfId="12523"/>
    <cellStyle name="Normal 3 2 2 9 2 2 2 2" xfId="12524"/>
    <cellStyle name="Normal 3 2 2 9 2 2 3" xfId="12525"/>
    <cellStyle name="Normal 3 2 2 9 2 3" xfId="12526"/>
    <cellStyle name="Normal 3 2 2 9 2 3 2" xfId="12527"/>
    <cellStyle name="Normal 3 2 2 9 2 4" xfId="12528"/>
    <cellStyle name="Normal 3 2 2 9 3" xfId="12529"/>
    <cellStyle name="Normal 3 2 2 9 3 2" xfId="12530"/>
    <cellStyle name="Normal 3 2 2 9 3 2 2" xfId="12531"/>
    <cellStyle name="Normal 3 2 2 9 3 3" xfId="12532"/>
    <cellStyle name="Normal 3 2 2 9 4" xfId="12533"/>
    <cellStyle name="Normal 3 2 2 9 4 2" xfId="12534"/>
    <cellStyle name="Normal 3 2 2 9 5" xfId="12535"/>
    <cellStyle name="Normal 3 2 3" xfId="12536"/>
    <cellStyle name="Normal 3 2 3 10" xfId="12537"/>
    <cellStyle name="Normal 3 2 3 10 2" xfId="12538"/>
    <cellStyle name="Normal 3 2 3 10 2 2" xfId="12539"/>
    <cellStyle name="Normal 3 2 3 10 3" xfId="12540"/>
    <cellStyle name="Normal 3 2 3 11" xfId="12541"/>
    <cellStyle name="Normal 3 2 3 11 2" xfId="12542"/>
    <cellStyle name="Normal 3 2 3 12" xfId="12543"/>
    <cellStyle name="Normal 3 2 3 2" xfId="12544"/>
    <cellStyle name="Normal 3 2 3 2 10" xfId="12545"/>
    <cellStyle name="Normal 3 2 3 2 10 2" xfId="12546"/>
    <cellStyle name="Normal 3 2 3 2 11" xfId="12547"/>
    <cellStyle name="Normal 3 2 3 2 2" xfId="12548"/>
    <cellStyle name="Normal 3 2 3 2 2 10" xfId="12549"/>
    <cellStyle name="Normal 3 2 3 2 2 2" xfId="12550"/>
    <cellStyle name="Normal 3 2 3 2 2 2 2" xfId="12551"/>
    <cellStyle name="Normal 3 2 3 2 2 2 2 2" xfId="12552"/>
    <cellStyle name="Normal 3 2 3 2 2 2 2 2 2" xfId="12553"/>
    <cellStyle name="Normal 3 2 3 2 2 2 2 2 2 2" xfId="12554"/>
    <cellStyle name="Normal 3 2 3 2 2 2 2 2 2 2 2" xfId="12555"/>
    <cellStyle name="Normal 3 2 3 2 2 2 2 2 2 2 2 2" xfId="12556"/>
    <cellStyle name="Normal 3 2 3 2 2 2 2 2 2 2 2 2 2" xfId="12557"/>
    <cellStyle name="Normal 3 2 3 2 2 2 2 2 2 2 2 2 2 2" xfId="12558"/>
    <cellStyle name="Normal 3 2 3 2 2 2 2 2 2 2 2 2 3" xfId="12559"/>
    <cellStyle name="Normal 3 2 3 2 2 2 2 2 2 2 2 3" xfId="12560"/>
    <cellStyle name="Normal 3 2 3 2 2 2 2 2 2 2 2 3 2" xfId="12561"/>
    <cellStyle name="Normal 3 2 3 2 2 2 2 2 2 2 2 4" xfId="12562"/>
    <cellStyle name="Normal 3 2 3 2 2 2 2 2 2 2 3" xfId="12563"/>
    <cellStyle name="Normal 3 2 3 2 2 2 2 2 2 2 3 2" xfId="12564"/>
    <cellStyle name="Normal 3 2 3 2 2 2 2 2 2 2 3 2 2" xfId="12565"/>
    <cellStyle name="Normal 3 2 3 2 2 2 2 2 2 2 3 3" xfId="12566"/>
    <cellStyle name="Normal 3 2 3 2 2 2 2 2 2 2 4" xfId="12567"/>
    <cellStyle name="Normal 3 2 3 2 2 2 2 2 2 2 4 2" xfId="12568"/>
    <cellStyle name="Normal 3 2 3 2 2 2 2 2 2 2 5" xfId="12569"/>
    <cellStyle name="Normal 3 2 3 2 2 2 2 2 2 3" xfId="12570"/>
    <cellStyle name="Normal 3 2 3 2 2 2 2 2 2 3 2" xfId="12571"/>
    <cellStyle name="Normal 3 2 3 2 2 2 2 2 2 3 2 2" xfId="12572"/>
    <cellStyle name="Normal 3 2 3 2 2 2 2 2 2 3 2 2 2" xfId="12573"/>
    <cellStyle name="Normal 3 2 3 2 2 2 2 2 2 3 2 3" xfId="12574"/>
    <cellStyle name="Normal 3 2 3 2 2 2 2 2 2 3 3" xfId="12575"/>
    <cellStyle name="Normal 3 2 3 2 2 2 2 2 2 3 3 2" xfId="12576"/>
    <cellStyle name="Normal 3 2 3 2 2 2 2 2 2 3 4" xfId="12577"/>
    <cellStyle name="Normal 3 2 3 2 2 2 2 2 2 4" xfId="12578"/>
    <cellStyle name="Normal 3 2 3 2 2 2 2 2 2 4 2" xfId="12579"/>
    <cellStyle name="Normal 3 2 3 2 2 2 2 2 2 4 2 2" xfId="12580"/>
    <cellStyle name="Normal 3 2 3 2 2 2 2 2 2 4 3" xfId="12581"/>
    <cellStyle name="Normal 3 2 3 2 2 2 2 2 2 5" xfId="12582"/>
    <cellStyle name="Normal 3 2 3 2 2 2 2 2 2 5 2" xfId="12583"/>
    <cellStyle name="Normal 3 2 3 2 2 2 2 2 2 6" xfId="12584"/>
    <cellStyle name="Normal 3 2 3 2 2 2 2 2 3" xfId="12585"/>
    <cellStyle name="Normal 3 2 3 2 2 2 2 2 3 2" xfId="12586"/>
    <cellStyle name="Normal 3 2 3 2 2 2 2 2 3 2 2" xfId="12587"/>
    <cellStyle name="Normal 3 2 3 2 2 2 2 2 3 2 2 2" xfId="12588"/>
    <cellStyle name="Normal 3 2 3 2 2 2 2 2 3 2 2 2 2" xfId="12589"/>
    <cellStyle name="Normal 3 2 3 2 2 2 2 2 3 2 2 3" xfId="12590"/>
    <cellStyle name="Normal 3 2 3 2 2 2 2 2 3 2 3" xfId="12591"/>
    <cellStyle name="Normal 3 2 3 2 2 2 2 2 3 2 3 2" xfId="12592"/>
    <cellStyle name="Normal 3 2 3 2 2 2 2 2 3 2 4" xfId="12593"/>
    <cellStyle name="Normal 3 2 3 2 2 2 2 2 3 3" xfId="12594"/>
    <cellStyle name="Normal 3 2 3 2 2 2 2 2 3 3 2" xfId="12595"/>
    <cellStyle name="Normal 3 2 3 2 2 2 2 2 3 3 2 2" xfId="12596"/>
    <cellStyle name="Normal 3 2 3 2 2 2 2 2 3 3 3" xfId="12597"/>
    <cellStyle name="Normal 3 2 3 2 2 2 2 2 3 4" xfId="12598"/>
    <cellStyle name="Normal 3 2 3 2 2 2 2 2 3 4 2" xfId="12599"/>
    <cellStyle name="Normal 3 2 3 2 2 2 2 2 3 5" xfId="12600"/>
    <cellStyle name="Normal 3 2 3 2 2 2 2 2 4" xfId="12601"/>
    <cellStyle name="Normal 3 2 3 2 2 2 2 2 4 2" xfId="12602"/>
    <cellStyle name="Normal 3 2 3 2 2 2 2 2 4 2 2" xfId="12603"/>
    <cellStyle name="Normal 3 2 3 2 2 2 2 2 4 2 2 2" xfId="12604"/>
    <cellStyle name="Normal 3 2 3 2 2 2 2 2 4 2 3" xfId="12605"/>
    <cellStyle name="Normal 3 2 3 2 2 2 2 2 4 3" xfId="12606"/>
    <cellStyle name="Normal 3 2 3 2 2 2 2 2 4 3 2" xfId="12607"/>
    <cellStyle name="Normal 3 2 3 2 2 2 2 2 4 4" xfId="12608"/>
    <cellStyle name="Normal 3 2 3 2 2 2 2 2 5" xfId="12609"/>
    <cellStyle name="Normal 3 2 3 2 2 2 2 2 5 2" xfId="12610"/>
    <cellStyle name="Normal 3 2 3 2 2 2 2 2 5 2 2" xfId="12611"/>
    <cellStyle name="Normal 3 2 3 2 2 2 2 2 5 3" xfId="12612"/>
    <cellStyle name="Normal 3 2 3 2 2 2 2 2 6" xfId="12613"/>
    <cellStyle name="Normal 3 2 3 2 2 2 2 2 6 2" xfId="12614"/>
    <cellStyle name="Normal 3 2 3 2 2 2 2 2 7" xfId="12615"/>
    <cellStyle name="Normal 3 2 3 2 2 2 2 3" xfId="12616"/>
    <cellStyle name="Normal 3 2 3 2 2 2 2 3 2" xfId="12617"/>
    <cellStyle name="Normal 3 2 3 2 2 2 2 3 2 2" xfId="12618"/>
    <cellStyle name="Normal 3 2 3 2 2 2 2 3 2 2 2" xfId="12619"/>
    <cellStyle name="Normal 3 2 3 2 2 2 2 3 2 2 2 2" xfId="12620"/>
    <cellStyle name="Normal 3 2 3 2 2 2 2 3 2 2 2 2 2" xfId="12621"/>
    <cellStyle name="Normal 3 2 3 2 2 2 2 3 2 2 2 3" xfId="12622"/>
    <cellStyle name="Normal 3 2 3 2 2 2 2 3 2 2 3" xfId="12623"/>
    <cellStyle name="Normal 3 2 3 2 2 2 2 3 2 2 3 2" xfId="12624"/>
    <cellStyle name="Normal 3 2 3 2 2 2 2 3 2 2 4" xfId="12625"/>
    <cellStyle name="Normal 3 2 3 2 2 2 2 3 2 3" xfId="12626"/>
    <cellStyle name="Normal 3 2 3 2 2 2 2 3 2 3 2" xfId="12627"/>
    <cellStyle name="Normal 3 2 3 2 2 2 2 3 2 3 2 2" xfId="12628"/>
    <cellStyle name="Normal 3 2 3 2 2 2 2 3 2 3 3" xfId="12629"/>
    <cellStyle name="Normal 3 2 3 2 2 2 2 3 2 4" xfId="12630"/>
    <cellStyle name="Normal 3 2 3 2 2 2 2 3 2 4 2" xfId="12631"/>
    <cellStyle name="Normal 3 2 3 2 2 2 2 3 2 5" xfId="12632"/>
    <cellStyle name="Normal 3 2 3 2 2 2 2 3 3" xfId="12633"/>
    <cellStyle name="Normal 3 2 3 2 2 2 2 3 3 2" xfId="12634"/>
    <cellStyle name="Normal 3 2 3 2 2 2 2 3 3 2 2" xfId="12635"/>
    <cellStyle name="Normal 3 2 3 2 2 2 2 3 3 2 2 2" xfId="12636"/>
    <cellStyle name="Normal 3 2 3 2 2 2 2 3 3 2 3" xfId="12637"/>
    <cellStyle name="Normal 3 2 3 2 2 2 2 3 3 3" xfId="12638"/>
    <cellStyle name="Normal 3 2 3 2 2 2 2 3 3 3 2" xfId="12639"/>
    <cellStyle name="Normal 3 2 3 2 2 2 2 3 3 4" xfId="12640"/>
    <cellStyle name="Normal 3 2 3 2 2 2 2 3 4" xfId="12641"/>
    <cellStyle name="Normal 3 2 3 2 2 2 2 3 4 2" xfId="12642"/>
    <cellStyle name="Normal 3 2 3 2 2 2 2 3 4 2 2" xfId="12643"/>
    <cellStyle name="Normal 3 2 3 2 2 2 2 3 4 3" xfId="12644"/>
    <cellStyle name="Normal 3 2 3 2 2 2 2 3 5" xfId="12645"/>
    <cellStyle name="Normal 3 2 3 2 2 2 2 3 5 2" xfId="12646"/>
    <cellStyle name="Normal 3 2 3 2 2 2 2 3 6" xfId="12647"/>
    <cellStyle name="Normal 3 2 3 2 2 2 2 4" xfId="12648"/>
    <cellStyle name="Normal 3 2 3 2 2 2 2 4 2" xfId="12649"/>
    <cellStyle name="Normal 3 2 3 2 2 2 2 4 2 2" xfId="12650"/>
    <cellStyle name="Normal 3 2 3 2 2 2 2 4 2 2 2" xfId="12651"/>
    <cellStyle name="Normal 3 2 3 2 2 2 2 4 2 2 2 2" xfId="12652"/>
    <cellStyle name="Normal 3 2 3 2 2 2 2 4 2 2 3" xfId="12653"/>
    <cellStyle name="Normal 3 2 3 2 2 2 2 4 2 3" xfId="12654"/>
    <cellStyle name="Normal 3 2 3 2 2 2 2 4 2 3 2" xfId="12655"/>
    <cellStyle name="Normal 3 2 3 2 2 2 2 4 2 4" xfId="12656"/>
    <cellStyle name="Normal 3 2 3 2 2 2 2 4 3" xfId="12657"/>
    <cellStyle name="Normal 3 2 3 2 2 2 2 4 3 2" xfId="12658"/>
    <cellStyle name="Normal 3 2 3 2 2 2 2 4 3 2 2" xfId="12659"/>
    <cellStyle name="Normal 3 2 3 2 2 2 2 4 3 3" xfId="12660"/>
    <cellStyle name="Normal 3 2 3 2 2 2 2 4 4" xfId="12661"/>
    <cellStyle name="Normal 3 2 3 2 2 2 2 4 4 2" xfId="12662"/>
    <cellStyle name="Normal 3 2 3 2 2 2 2 4 5" xfId="12663"/>
    <cellStyle name="Normal 3 2 3 2 2 2 2 5" xfId="12664"/>
    <cellStyle name="Normal 3 2 3 2 2 2 2 5 2" xfId="12665"/>
    <cellStyle name="Normal 3 2 3 2 2 2 2 5 2 2" xfId="12666"/>
    <cellStyle name="Normal 3 2 3 2 2 2 2 5 2 2 2" xfId="12667"/>
    <cellStyle name="Normal 3 2 3 2 2 2 2 5 2 3" xfId="12668"/>
    <cellStyle name="Normal 3 2 3 2 2 2 2 5 3" xfId="12669"/>
    <cellStyle name="Normal 3 2 3 2 2 2 2 5 3 2" xfId="12670"/>
    <cellStyle name="Normal 3 2 3 2 2 2 2 5 4" xfId="12671"/>
    <cellStyle name="Normal 3 2 3 2 2 2 2 6" xfId="12672"/>
    <cellStyle name="Normal 3 2 3 2 2 2 2 6 2" xfId="12673"/>
    <cellStyle name="Normal 3 2 3 2 2 2 2 6 2 2" xfId="12674"/>
    <cellStyle name="Normal 3 2 3 2 2 2 2 6 3" xfId="12675"/>
    <cellStyle name="Normal 3 2 3 2 2 2 2 7" xfId="12676"/>
    <cellStyle name="Normal 3 2 3 2 2 2 2 7 2" xfId="12677"/>
    <cellStyle name="Normal 3 2 3 2 2 2 2 8" xfId="12678"/>
    <cellStyle name="Normal 3 2 3 2 2 2 3" xfId="12679"/>
    <cellStyle name="Normal 3 2 3 2 2 2 3 2" xfId="12680"/>
    <cellStyle name="Normal 3 2 3 2 2 2 3 2 2" xfId="12681"/>
    <cellStyle name="Normal 3 2 3 2 2 2 3 2 2 2" xfId="12682"/>
    <cellStyle name="Normal 3 2 3 2 2 2 3 2 2 2 2" xfId="12683"/>
    <cellStyle name="Normal 3 2 3 2 2 2 3 2 2 2 2 2" xfId="12684"/>
    <cellStyle name="Normal 3 2 3 2 2 2 3 2 2 2 2 2 2" xfId="12685"/>
    <cellStyle name="Normal 3 2 3 2 2 2 3 2 2 2 2 3" xfId="12686"/>
    <cellStyle name="Normal 3 2 3 2 2 2 3 2 2 2 3" xfId="12687"/>
    <cellStyle name="Normal 3 2 3 2 2 2 3 2 2 2 3 2" xfId="12688"/>
    <cellStyle name="Normal 3 2 3 2 2 2 3 2 2 2 4" xfId="12689"/>
    <cellStyle name="Normal 3 2 3 2 2 2 3 2 2 3" xfId="12690"/>
    <cellStyle name="Normal 3 2 3 2 2 2 3 2 2 3 2" xfId="12691"/>
    <cellStyle name="Normal 3 2 3 2 2 2 3 2 2 3 2 2" xfId="12692"/>
    <cellStyle name="Normal 3 2 3 2 2 2 3 2 2 3 3" xfId="12693"/>
    <cellStyle name="Normal 3 2 3 2 2 2 3 2 2 4" xfId="12694"/>
    <cellStyle name="Normal 3 2 3 2 2 2 3 2 2 4 2" xfId="12695"/>
    <cellStyle name="Normal 3 2 3 2 2 2 3 2 2 5" xfId="12696"/>
    <cellStyle name="Normal 3 2 3 2 2 2 3 2 3" xfId="12697"/>
    <cellStyle name="Normal 3 2 3 2 2 2 3 2 3 2" xfId="12698"/>
    <cellStyle name="Normal 3 2 3 2 2 2 3 2 3 2 2" xfId="12699"/>
    <cellStyle name="Normal 3 2 3 2 2 2 3 2 3 2 2 2" xfId="12700"/>
    <cellStyle name="Normal 3 2 3 2 2 2 3 2 3 2 3" xfId="12701"/>
    <cellStyle name="Normal 3 2 3 2 2 2 3 2 3 3" xfId="12702"/>
    <cellStyle name="Normal 3 2 3 2 2 2 3 2 3 3 2" xfId="12703"/>
    <cellStyle name="Normal 3 2 3 2 2 2 3 2 3 4" xfId="12704"/>
    <cellStyle name="Normal 3 2 3 2 2 2 3 2 4" xfId="12705"/>
    <cellStyle name="Normal 3 2 3 2 2 2 3 2 4 2" xfId="12706"/>
    <cellStyle name="Normal 3 2 3 2 2 2 3 2 4 2 2" xfId="12707"/>
    <cellStyle name="Normal 3 2 3 2 2 2 3 2 4 3" xfId="12708"/>
    <cellStyle name="Normal 3 2 3 2 2 2 3 2 5" xfId="12709"/>
    <cellStyle name="Normal 3 2 3 2 2 2 3 2 5 2" xfId="12710"/>
    <cellStyle name="Normal 3 2 3 2 2 2 3 2 6" xfId="12711"/>
    <cellStyle name="Normal 3 2 3 2 2 2 3 3" xfId="12712"/>
    <cellStyle name="Normal 3 2 3 2 2 2 3 3 2" xfId="12713"/>
    <cellStyle name="Normal 3 2 3 2 2 2 3 3 2 2" xfId="12714"/>
    <cellStyle name="Normal 3 2 3 2 2 2 3 3 2 2 2" xfId="12715"/>
    <cellStyle name="Normal 3 2 3 2 2 2 3 3 2 2 2 2" xfId="12716"/>
    <cellStyle name="Normal 3 2 3 2 2 2 3 3 2 2 3" xfId="12717"/>
    <cellStyle name="Normal 3 2 3 2 2 2 3 3 2 3" xfId="12718"/>
    <cellStyle name="Normal 3 2 3 2 2 2 3 3 2 3 2" xfId="12719"/>
    <cellStyle name="Normal 3 2 3 2 2 2 3 3 2 4" xfId="12720"/>
    <cellStyle name="Normal 3 2 3 2 2 2 3 3 3" xfId="12721"/>
    <cellStyle name="Normal 3 2 3 2 2 2 3 3 3 2" xfId="12722"/>
    <cellStyle name="Normal 3 2 3 2 2 2 3 3 3 2 2" xfId="12723"/>
    <cellStyle name="Normal 3 2 3 2 2 2 3 3 3 3" xfId="12724"/>
    <cellStyle name="Normal 3 2 3 2 2 2 3 3 4" xfId="12725"/>
    <cellStyle name="Normal 3 2 3 2 2 2 3 3 4 2" xfId="12726"/>
    <cellStyle name="Normal 3 2 3 2 2 2 3 3 5" xfId="12727"/>
    <cellStyle name="Normal 3 2 3 2 2 2 3 4" xfId="12728"/>
    <cellStyle name="Normal 3 2 3 2 2 2 3 4 2" xfId="12729"/>
    <cellStyle name="Normal 3 2 3 2 2 2 3 4 2 2" xfId="12730"/>
    <cellStyle name="Normal 3 2 3 2 2 2 3 4 2 2 2" xfId="12731"/>
    <cellStyle name="Normal 3 2 3 2 2 2 3 4 2 3" xfId="12732"/>
    <cellStyle name="Normal 3 2 3 2 2 2 3 4 3" xfId="12733"/>
    <cellStyle name="Normal 3 2 3 2 2 2 3 4 3 2" xfId="12734"/>
    <cellStyle name="Normal 3 2 3 2 2 2 3 4 4" xfId="12735"/>
    <cellStyle name="Normal 3 2 3 2 2 2 3 5" xfId="12736"/>
    <cellStyle name="Normal 3 2 3 2 2 2 3 5 2" xfId="12737"/>
    <cellStyle name="Normal 3 2 3 2 2 2 3 5 2 2" xfId="12738"/>
    <cellStyle name="Normal 3 2 3 2 2 2 3 5 3" xfId="12739"/>
    <cellStyle name="Normal 3 2 3 2 2 2 3 6" xfId="12740"/>
    <cellStyle name="Normal 3 2 3 2 2 2 3 6 2" xfId="12741"/>
    <cellStyle name="Normal 3 2 3 2 2 2 3 7" xfId="12742"/>
    <cellStyle name="Normal 3 2 3 2 2 2 4" xfId="12743"/>
    <cellStyle name="Normal 3 2 3 2 2 2 4 2" xfId="12744"/>
    <cellStyle name="Normal 3 2 3 2 2 2 4 2 2" xfId="12745"/>
    <cellStyle name="Normal 3 2 3 2 2 2 4 2 2 2" xfId="12746"/>
    <cellStyle name="Normal 3 2 3 2 2 2 4 2 2 2 2" xfId="12747"/>
    <cellStyle name="Normal 3 2 3 2 2 2 4 2 2 2 2 2" xfId="12748"/>
    <cellStyle name="Normal 3 2 3 2 2 2 4 2 2 2 3" xfId="12749"/>
    <cellStyle name="Normal 3 2 3 2 2 2 4 2 2 3" xfId="12750"/>
    <cellStyle name="Normal 3 2 3 2 2 2 4 2 2 3 2" xfId="12751"/>
    <cellStyle name="Normal 3 2 3 2 2 2 4 2 2 4" xfId="12752"/>
    <cellStyle name="Normal 3 2 3 2 2 2 4 2 3" xfId="12753"/>
    <cellStyle name="Normal 3 2 3 2 2 2 4 2 3 2" xfId="12754"/>
    <cellStyle name="Normal 3 2 3 2 2 2 4 2 3 2 2" xfId="12755"/>
    <cellStyle name="Normal 3 2 3 2 2 2 4 2 3 3" xfId="12756"/>
    <cellStyle name="Normal 3 2 3 2 2 2 4 2 4" xfId="12757"/>
    <cellStyle name="Normal 3 2 3 2 2 2 4 2 4 2" xfId="12758"/>
    <cellStyle name="Normal 3 2 3 2 2 2 4 2 5" xfId="12759"/>
    <cellStyle name="Normal 3 2 3 2 2 2 4 3" xfId="12760"/>
    <cellStyle name="Normal 3 2 3 2 2 2 4 3 2" xfId="12761"/>
    <cellStyle name="Normal 3 2 3 2 2 2 4 3 2 2" xfId="12762"/>
    <cellStyle name="Normal 3 2 3 2 2 2 4 3 2 2 2" xfId="12763"/>
    <cellStyle name="Normal 3 2 3 2 2 2 4 3 2 3" xfId="12764"/>
    <cellStyle name="Normal 3 2 3 2 2 2 4 3 3" xfId="12765"/>
    <cellStyle name="Normal 3 2 3 2 2 2 4 3 3 2" xfId="12766"/>
    <cellStyle name="Normal 3 2 3 2 2 2 4 3 4" xfId="12767"/>
    <cellStyle name="Normal 3 2 3 2 2 2 4 4" xfId="12768"/>
    <cellStyle name="Normal 3 2 3 2 2 2 4 4 2" xfId="12769"/>
    <cellStyle name="Normal 3 2 3 2 2 2 4 4 2 2" xfId="12770"/>
    <cellStyle name="Normal 3 2 3 2 2 2 4 4 3" xfId="12771"/>
    <cellStyle name="Normal 3 2 3 2 2 2 4 5" xfId="12772"/>
    <cellStyle name="Normal 3 2 3 2 2 2 4 5 2" xfId="12773"/>
    <cellStyle name="Normal 3 2 3 2 2 2 4 6" xfId="12774"/>
    <cellStyle name="Normal 3 2 3 2 2 2 5" xfId="12775"/>
    <cellStyle name="Normal 3 2 3 2 2 2 5 2" xfId="12776"/>
    <cellStyle name="Normal 3 2 3 2 2 2 5 2 2" xfId="12777"/>
    <cellStyle name="Normal 3 2 3 2 2 2 5 2 2 2" xfId="12778"/>
    <cellStyle name="Normal 3 2 3 2 2 2 5 2 2 2 2" xfId="12779"/>
    <cellStyle name="Normal 3 2 3 2 2 2 5 2 2 3" xfId="12780"/>
    <cellStyle name="Normal 3 2 3 2 2 2 5 2 3" xfId="12781"/>
    <cellStyle name="Normal 3 2 3 2 2 2 5 2 3 2" xfId="12782"/>
    <cellStyle name="Normal 3 2 3 2 2 2 5 2 4" xfId="12783"/>
    <cellStyle name="Normal 3 2 3 2 2 2 5 3" xfId="12784"/>
    <cellStyle name="Normal 3 2 3 2 2 2 5 3 2" xfId="12785"/>
    <cellStyle name="Normal 3 2 3 2 2 2 5 3 2 2" xfId="12786"/>
    <cellStyle name="Normal 3 2 3 2 2 2 5 3 3" xfId="12787"/>
    <cellStyle name="Normal 3 2 3 2 2 2 5 4" xfId="12788"/>
    <cellStyle name="Normal 3 2 3 2 2 2 5 4 2" xfId="12789"/>
    <cellStyle name="Normal 3 2 3 2 2 2 5 5" xfId="12790"/>
    <cellStyle name="Normal 3 2 3 2 2 2 6" xfId="12791"/>
    <cellStyle name="Normal 3 2 3 2 2 2 6 2" xfId="12792"/>
    <cellStyle name="Normal 3 2 3 2 2 2 6 2 2" xfId="12793"/>
    <cellStyle name="Normal 3 2 3 2 2 2 6 2 2 2" xfId="12794"/>
    <cellStyle name="Normal 3 2 3 2 2 2 6 2 3" xfId="12795"/>
    <cellStyle name="Normal 3 2 3 2 2 2 6 3" xfId="12796"/>
    <cellStyle name="Normal 3 2 3 2 2 2 6 3 2" xfId="12797"/>
    <cellStyle name="Normal 3 2 3 2 2 2 6 4" xfId="12798"/>
    <cellStyle name="Normal 3 2 3 2 2 2 7" xfId="12799"/>
    <cellStyle name="Normal 3 2 3 2 2 2 7 2" xfId="12800"/>
    <cellStyle name="Normal 3 2 3 2 2 2 7 2 2" xfId="12801"/>
    <cellStyle name="Normal 3 2 3 2 2 2 7 3" xfId="12802"/>
    <cellStyle name="Normal 3 2 3 2 2 2 8" xfId="12803"/>
    <cellStyle name="Normal 3 2 3 2 2 2 8 2" xfId="12804"/>
    <cellStyle name="Normal 3 2 3 2 2 2 9" xfId="12805"/>
    <cellStyle name="Normal 3 2 3 2 2 3" xfId="12806"/>
    <cellStyle name="Normal 3 2 3 2 2 3 2" xfId="12807"/>
    <cellStyle name="Normal 3 2 3 2 2 3 2 2" xfId="12808"/>
    <cellStyle name="Normal 3 2 3 2 2 3 2 2 2" xfId="12809"/>
    <cellStyle name="Normal 3 2 3 2 2 3 2 2 2 2" xfId="12810"/>
    <cellStyle name="Normal 3 2 3 2 2 3 2 2 2 2 2" xfId="12811"/>
    <cellStyle name="Normal 3 2 3 2 2 3 2 2 2 2 2 2" xfId="12812"/>
    <cellStyle name="Normal 3 2 3 2 2 3 2 2 2 2 2 2 2" xfId="12813"/>
    <cellStyle name="Normal 3 2 3 2 2 3 2 2 2 2 2 3" xfId="12814"/>
    <cellStyle name="Normal 3 2 3 2 2 3 2 2 2 2 3" xfId="12815"/>
    <cellStyle name="Normal 3 2 3 2 2 3 2 2 2 2 3 2" xfId="12816"/>
    <cellStyle name="Normal 3 2 3 2 2 3 2 2 2 2 4" xfId="12817"/>
    <cellStyle name="Normal 3 2 3 2 2 3 2 2 2 3" xfId="12818"/>
    <cellStyle name="Normal 3 2 3 2 2 3 2 2 2 3 2" xfId="12819"/>
    <cellStyle name="Normal 3 2 3 2 2 3 2 2 2 3 2 2" xfId="12820"/>
    <cellStyle name="Normal 3 2 3 2 2 3 2 2 2 3 3" xfId="12821"/>
    <cellStyle name="Normal 3 2 3 2 2 3 2 2 2 4" xfId="12822"/>
    <cellStyle name="Normal 3 2 3 2 2 3 2 2 2 4 2" xfId="12823"/>
    <cellStyle name="Normal 3 2 3 2 2 3 2 2 2 5" xfId="12824"/>
    <cellStyle name="Normal 3 2 3 2 2 3 2 2 3" xfId="12825"/>
    <cellStyle name="Normal 3 2 3 2 2 3 2 2 3 2" xfId="12826"/>
    <cellStyle name="Normal 3 2 3 2 2 3 2 2 3 2 2" xfId="12827"/>
    <cellStyle name="Normal 3 2 3 2 2 3 2 2 3 2 2 2" xfId="12828"/>
    <cellStyle name="Normal 3 2 3 2 2 3 2 2 3 2 3" xfId="12829"/>
    <cellStyle name="Normal 3 2 3 2 2 3 2 2 3 3" xfId="12830"/>
    <cellStyle name="Normal 3 2 3 2 2 3 2 2 3 3 2" xfId="12831"/>
    <cellStyle name="Normal 3 2 3 2 2 3 2 2 3 4" xfId="12832"/>
    <cellStyle name="Normal 3 2 3 2 2 3 2 2 4" xfId="12833"/>
    <cellStyle name="Normal 3 2 3 2 2 3 2 2 4 2" xfId="12834"/>
    <cellStyle name="Normal 3 2 3 2 2 3 2 2 4 2 2" xfId="12835"/>
    <cellStyle name="Normal 3 2 3 2 2 3 2 2 4 3" xfId="12836"/>
    <cellStyle name="Normal 3 2 3 2 2 3 2 2 5" xfId="12837"/>
    <cellStyle name="Normal 3 2 3 2 2 3 2 2 5 2" xfId="12838"/>
    <cellStyle name="Normal 3 2 3 2 2 3 2 2 6" xfId="12839"/>
    <cellStyle name="Normal 3 2 3 2 2 3 2 3" xfId="12840"/>
    <cellStyle name="Normal 3 2 3 2 2 3 2 3 2" xfId="12841"/>
    <cellStyle name="Normal 3 2 3 2 2 3 2 3 2 2" xfId="12842"/>
    <cellStyle name="Normal 3 2 3 2 2 3 2 3 2 2 2" xfId="12843"/>
    <cellStyle name="Normal 3 2 3 2 2 3 2 3 2 2 2 2" xfId="12844"/>
    <cellStyle name="Normal 3 2 3 2 2 3 2 3 2 2 3" xfId="12845"/>
    <cellStyle name="Normal 3 2 3 2 2 3 2 3 2 3" xfId="12846"/>
    <cellStyle name="Normal 3 2 3 2 2 3 2 3 2 3 2" xfId="12847"/>
    <cellStyle name="Normal 3 2 3 2 2 3 2 3 2 4" xfId="12848"/>
    <cellStyle name="Normal 3 2 3 2 2 3 2 3 3" xfId="12849"/>
    <cellStyle name="Normal 3 2 3 2 2 3 2 3 3 2" xfId="12850"/>
    <cellStyle name="Normal 3 2 3 2 2 3 2 3 3 2 2" xfId="12851"/>
    <cellStyle name="Normal 3 2 3 2 2 3 2 3 3 3" xfId="12852"/>
    <cellStyle name="Normal 3 2 3 2 2 3 2 3 4" xfId="12853"/>
    <cellStyle name="Normal 3 2 3 2 2 3 2 3 4 2" xfId="12854"/>
    <cellStyle name="Normal 3 2 3 2 2 3 2 3 5" xfId="12855"/>
    <cellStyle name="Normal 3 2 3 2 2 3 2 4" xfId="12856"/>
    <cellStyle name="Normal 3 2 3 2 2 3 2 4 2" xfId="12857"/>
    <cellStyle name="Normal 3 2 3 2 2 3 2 4 2 2" xfId="12858"/>
    <cellStyle name="Normal 3 2 3 2 2 3 2 4 2 2 2" xfId="12859"/>
    <cellStyle name="Normal 3 2 3 2 2 3 2 4 2 3" xfId="12860"/>
    <cellStyle name="Normal 3 2 3 2 2 3 2 4 3" xfId="12861"/>
    <cellStyle name="Normal 3 2 3 2 2 3 2 4 3 2" xfId="12862"/>
    <cellStyle name="Normal 3 2 3 2 2 3 2 4 4" xfId="12863"/>
    <cellStyle name="Normal 3 2 3 2 2 3 2 5" xfId="12864"/>
    <cellStyle name="Normal 3 2 3 2 2 3 2 5 2" xfId="12865"/>
    <cellStyle name="Normal 3 2 3 2 2 3 2 5 2 2" xfId="12866"/>
    <cellStyle name="Normal 3 2 3 2 2 3 2 5 3" xfId="12867"/>
    <cellStyle name="Normal 3 2 3 2 2 3 2 6" xfId="12868"/>
    <cellStyle name="Normal 3 2 3 2 2 3 2 6 2" xfId="12869"/>
    <cellStyle name="Normal 3 2 3 2 2 3 2 7" xfId="12870"/>
    <cellStyle name="Normal 3 2 3 2 2 3 3" xfId="12871"/>
    <cellStyle name="Normal 3 2 3 2 2 3 3 2" xfId="12872"/>
    <cellStyle name="Normal 3 2 3 2 2 3 3 2 2" xfId="12873"/>
    <cellStyle name="Normal 3 2 3 2 2 3 3 2 2 2" xfId="12874"/>
    <cellStyle name="Normal 3 2 3 2 2 3 3 2 2 2 2" xfId="12875"/>
    <cellStyle name="Normal 3 2 3 2 2 3 3 2 2 2 2 2" xfId="12876"/>
    <cellStyle name="Normal 3 2 3 2 2 3 3 2 2 2 3" xfId="12877"/>
    <cellStyle name="Normal 3 2 3 2 2 3 3 2 2 3" xfId="12878"/>
    <cellStyle name="Normal 3 2 3 2 2 3 3 2 2 3 2" xfId="12879"/>
    <cellStyle name="Normal 3 2 3 2 2 3 3 2 2 4" xfId="12880"/>
    <cellStyle name="Normal 3 2 3 2 2 3 3 2 3" xfId="12881"/>
    <cellStyle name="Normal 3 2 3 2 2 3 3 2 3 2" xfId="12882"/>
    <cellStyle name="Normal 3 2 3 2 2 3 3 2 3 2 2" xfId="12883"/>
    <cellStyle name="Normal 3 2 3 2 2 3 3 2 3 3" xfId="12884"/>
    <cellStyle name="Normal 3 2 3 2 2 3 3 2 4" xfId="12885"/>
    <cellStyle name="Normal 3 2 3 2 2 3 3 2 4 2" xfId="12886"/>
    <cellStyle name="Normal 3 2 3 2 2 3 3 2 5" xfId="12887"/>
    <cellStyle name="Normal 3 2 3 2 2 3 3 3" xfId="12888"/>
    <cellStyle name="Normal 3 2 3 2 2 3 3 3 2" xfId="12889"/>
    <cellStyle name="Normal 3 2 3 2 2 3 3 3 2 2" xfId="12890"/>
    <cellStyle name="Normal 3 2 3 2 2 3 3 3 2 2 2" xfId="12891"/>
    <cellStyle name="Normal 3 2 3 2 2 3 3 3 2 3" xfId="12892"/>
    <cellStyle name="Normal 3 2 3 2 2 3 3 3 3" xfId="12893"/>
    <cellStyle name="Normal 3 2 3 2 2 3 3 3 3 2" xfId="12894"/>
    <cellStyle name="Normal 3 2 3 2 2 3 3 3 4" xfId="12895"/>
    <cellStyle name="Normal 3 2 3 2 2 3 3 4" xfId="12896"/>
    <cellStyle name="Normal 3 2 3 2 2 3 3 4 2" xfId="12897"/>
    <cellStyle name="Normal 3 2 3 2 2 3 3 4 2 2" xfId="12898"/>
    <cellStyle name="Normal 3 2 3 2 2 3 3 4 3" xfId="12899"/>
    <cellStyle name="Normal 3 2 3 2 2 3 3 5" xfId="12900"/>
    <cellStyle name="Normal 3 2 3 2 2 3 3 5 2" xfId="12901"/>
    <cellStyle name="Normal 3 2 3 2 2 3 3 6" xfId="12902"/>
    <cellStyle name="Normal 3 2 3 2 2 3 4" xfId="12903"/>
    <cellStyle name="Normal 3 2 3 2 2 3 4 2" xfId="12904"/>
    <cellStyle name="Normal 3 2 3 2 2 3 4 2 2" xfId="12905"/>
    <cellStyle name="Normal 3 2 3 2 2 3 4 2 2 2" xfId="12906"/>
    <cellStyle name="Normal 3 2 3 2 2 3 4 2 2 2 2" xfId="12907"/>
    <cellStyle name="Normal 3 2 3 2 2 3 4 2 2 3" xfId="12908"/>
    <cellStyle name="Normal 3 2 3 2 2 3 4 2 3" xfId="12909"/>
    <cellStyle name="Normal 3 2 3 2 2 3 4 2 3 2" xfId="12910"/>
    <cellStyle name="Normal 3 2 3 2 2 3 4 2 4" xfId="12911"/>
    <cellStyle name="Normal 3 2 3 2 2 3 4 3" xfId="12912"/>
    <cellStyle name="Normal 3 2 3 2 2 3 4 3 2" xfId="12913"/>
    <cellStyle name="Normal 3 2 3 2 2 3 4 3 2 2" xfId="12914"/>
    <cellStyle name="Normal 3 2 3 2 2 3 4 3 3" xfId="12915"/>
    <cellStyle name="Normal 3 2 3 2 2 3 4 4" xfId="12916"/>
    <cellStyle name="Normal 3 2 3 2 2 3 4 4 2" xfId="12917"/>
    <cellStyle name="Normal 3 2 3 2 2 3 4 5" xfId="12918"/>
    <cellStyle name="Normal 3 2 3 2 2 3 5" xfId="12919"/>
    <cellStyle name="Normal 3 2 3 2 2 3 5 2" xfId="12920"/>
    <cellStyle name="Normal 3 2 3 2 2 3 5 2 2" xfId="12921"/>
    <cellStyle name="Normal 3 2 3 2 2 3 5 2 2 2" xfId="12922"/>
    <cellStyle name="Normal 3 2 3 2 2 3 5 2 3" xfId="12923"/>
    <cellStyle name="Normal 3 2 3 2 2 3 5 3" xfId="12924"/>
    <cellStyle name="Normal 3 2 3 2 2 3 5 3 2" xfId="12925"/>
    <cellStyle name="Normal 3 2 3 2 2 3 5 4" xfId="12926"/>
    <cellStyle name="Normal 3 2 3 2 2 3 6" xfId="12927"/>
    <cellStyle name="Normal 3 2 3 2 2 3 6 2" xfId="12928"/>
    <cellStyle name="Normal 3 2 3 2 2 3 6 2 2" xfId="12929"/>
    <cellStyle name="Normal 3 2 3 2 2 3 6 3" xfId="12930"/>
    <cellStyle name="Normal 3 2 3 2 2 3 7" xfId="12931"/>
    <cellStyle name="Normal 3 2 3 2 2 3 7 2" xfId="12932"/>
    <cellStyle name="Normal 3 2 3 2 2 3 8" xfId="12933"/>
    <cellStyle name="Normal 3 2 3 2 2 4" xfId="12934"/>
    <cellStyle name="Normal 3 2 3 2 2 4 2" xfId="12935"/>
    <cellStyle name="Normal 3 2 3 2 2 4 2 2" xfId="12936"/>
    <cellStyle name="Normal 3 2 3 2 2 4 2 2 2" xfId="12937"/>
    <cellStyle name="Normal 3 2 3 2 2 4 2 2 2 2" xfId="12938"/>
    <cellStyle name="Normal 3 2 3 2 2 4 2 2 2 2 2" xfId="12939"/>
    <cellStyle name="Normal 3 2 3 2 2 4 2 2 2 2 2 2" xfId="12940"/>
    <cellStyle name="Normal 3 2 3 2 2 4 2 2 2 2 3" xfId="12941"/>
    <cellStyle name="Normal 3 2 3 2 2 4 2 2 2 3" xfId="12942"/>
    <cellStyle name="Normal 3 2 3 2 2 4 2 2 2 3 2" xfId="12943"/>
    <cellStyle name="Normal 3 2 3 2 2 4 2 2 2 4" xfId="12944"/>
    <cellStyle name="Normal 3 2 3 2 2 4 2 2 3" xfId="12945"/>
    <cellStyle name="Normal 3 2 3 2 2 4 2 2 3 2" xfId="12946"/>
    <cellStyle name="Normal 3 2 3 2 2 4 2 2 3 2 2" xfId="12947"/>
    <cellStyle name="Normal 3 2 3 2 2 4 2 2 3 3" xfId="12948"/>
    <cellStyle name="Normal 3 2 3 2 2 4 2 2 4" xfId="12949"/>
    <cellStyle name="Normal 3 2 3 2 2 4 2 2 4 2" xfId="12950"/>
    <cellStyle name="Normal 3 2 3 2 2 4 2 2 5" xfId="12951"/>
    <cellStyle name="Normal 3 2 3 2 2 4 2 3" xfId="12952"/>
    <cellStyle name="Normal 3 2 3 2 2 4 2 3 2" xfId="12953"/>
    <cellStyle name="Normal 3 2 3 2 2 4 2 3 2 2" xfId="12954"/>
    <cellStyle name="Normal 3 2 3 2 2 4 2 3 2 2 2" xfId="12955"/>
    <cellStyle name="Normal 3 2 3 2 2 4 2 3 2 3" xfId="12956"/>
    <cellStyle name="Normal 3 2 3 2 2 4 2 3 3" xfId="12957"/>
    <cellStyle name="Normal 3 2 3 2 2 4 2 3 3 2" xfId="12958"/>
    <cellStyle name="Normal 3 2 3 2 2 4 2 3 4" xfId="12959"/>
    <cellStyle name="Normal 3 2 3 2 2 4 2 4" xfId="12960"/>
    <cellStyle name="Normal 3 2 3 2 2 4 2 4 2" xfId="12961"/>
    <cellStyle name="Normal 3 2 3 2 2 4 2 4 2 2" xfId="12962"/>
    <cellStyle name="Normal 3 2 3 2 2 4 2 4 3" xfId="12963"/>
    <cellStyle name="Normal 3 2 3 2 2 4 2 5" xfId="12964"/>
    <cellStyle name="Normal 3 2 3 2 2 4 2 5 2" xfId="12965"/>
    <cellStyle name="Normal 3 2 3 2 2 4 2 6" xfId="12966"/>
    <cellStyle name="Normal 3 2 3 2 2 4 3" xfId="12967"/>
    <cellStyle name="Normal 3 2 3 2 2 4 3 2" xfId="12968"/>
    <cellStyle name="Normal 3 2 3 2 2 4 3 2 2" xfId="12969"/>
    <cellStyle name="Normal 3 2 3 2 2 4 3 2 2 2" xfId="12970"/>
    <cellStyle name="Normal 3 2 3 2 2 4 3 2 2 2 2" xfId="12971"/>
    <cellStyle name="Normal 3 2 3 2 2 4 3 2 2 3" xfId="12972"/>
    <cellStyle name="Normal 3 2 3 2 2 4 3 2 3" xfId="12973"/>
    <cellStyle name="Normal 3 2 3 2 2 4 3 2 3 2" xfId="12974"/>
    <cellStyle name="Normal 3 2 3 2 2 4 3 2 4" xfId="12975"/>
    <cellStyle name="Normal 3 2 3 2 2 4 3 3" xfId="12976"/>
    <cellStyle name="Normal 3 2 3 2 2 4 3 3 2" xfId="12977"/>
    <cellStyle name="Normal 3 2 3 2 2 4 3 3 2 2" xfId="12978"/>
    <cellStyle name="Normal 3 2 3 2 2 4 3 3 3" xfId="12979"/>
    <cellStyle name="Normal 3 2 3 2 2 4 3 4" xfId="12980"/>
    <cellStyle name="Normal 3 2 3 2 2 4 3 4 2" xfId="12981"/>
    <cellStyle name="Normal 3 2 3 2 2 4 3 5" xfId="12982"/>
    <cellStyle name="Normal 3 2 3 2 2 4 4" xfId="12983"/>
    <cellStyle name="Normal 3 2 3 2 2 4 4 2" xfId="12984"/>
    <cellStyle name="Normal 3 2 3 2 2 4 4 2 2" xfId="12985"/>
    <cellStyle name="Normal 3 2 3 2 2 4 4 2 2 2" xfId="12986"/>
    <cellStyle name="Normal 3 2 3 2 2 4 4 2 3" xfId="12987"/>
    <cellStyle name="Normal 3 2 3 2 2 4 4 3" xfId="12988"/>
    <cellStyle name="Normal 3 2 3 2 2 4 4 3 2" xfId="12989"/>
    <cellStyle name="Normal 3 2 3 2 2 4 4 4" xfId="12990"/>
    <cellStyle name="Normal 3 2 3 2 2 4 5" xfId="12991"/>
    <cellStyle name="Normal 3 2 3 2 2 4 5 2" xfId="12992"/>
    <cellStyle name="Normal 3 2 3 2 2 4 5 2 2" xfId="12993"/>
    <cellStyle name="Normal 3 2 3 2 2 4 5 3" xfId="12994"/>
    <cellStyle name="Normal 3 2 3 2 2 4 6" xfId="12995"/>
    <cellStyle name="Normal 3 2 3 2 2 4 6 2" xfId="12996"/>
    <cellStyle name="Normal 3 2 3 2 2 4 7" xfId="12997"/>
    <cellStyle name="Normal 3 2 3 2 2 5" xfId="12998"/>
    <cellStyle name="Normal 3 2 3 2 2 5 2" xfId="12999"/>
    <cellStyle name="Normal 3 2 3 2 2 5 2 2" xfId="13000"/>
    <cellStyle name="Normal 3 2 3 2 2 5 2 2 2" xfId="13001"/>
    <cellStyle name="Normal 3 2 3 2 2 5 2 2 2 2" xfId="13002"/>
    <cellStyle name="Normal 3 2 3 2 2 5 2 2 2 2 2" xfId="13003"/>
    <cellStyle name="Normal 3 2 3 2 2 5 2 2 2 3" xfId="13004"/>
    <cellStyle name="Normal 3 2 3 2 2 5 2 2 3" xfId="13005"/>
    <cellStyle name="Normal 3 2 3 2 2 5 2 2 3 2" xfId="13006"/>
    <cellStyle name="Normal 3 2 3 2 2 5 2 2 4" xfId="13007"/>
    <cellStyle name="Normal 3 2 3 2 2 5 2 3" xfId="13008"/>
    <cellStyle name="Normal 3 2 3 2 2 5 2 3 2" xfId="13009"/>
    <cellStyle name="Normal 3 2 3 2 2 5 2 3 2 2" xfId="13010"/>
    <cellStyle name="Normal 3 2 3 2 2 5 2 3 3" xfId="13011"/>
    <cellStyle name="Normal 3 2 3 2 2 5 2 4" xfId="13012"/>
    <cellStyle name="Normal 3 2 3 2 2 5 2 4 2" xfId="13013"/>
    <cellStyle name="Normal 3 2 3 2 2 5 2 5" xfId="13014"/>
    <cellStyle name="Normal 3 2 3 2 2 5 3" xfId="13015"/>
    <cellStyle name="Normal 3 2 3 2 2 5 3 2" xfId="13016"/>
    <cellStyle name="Normal 3 2 3 2 2 5 3 2 2" xfId="13017"/>
    <cellStyle name="Normal 3 2 3 2 2 5 3 2 2 2" xfId="13018"/>
    <cellStyle name="Normal 3 2 3 2 2 5 3 2 3" xfId="13019"/>
    <cellStyle name="Normal 3 2 3 2 2 5 3 3" xfId="13020"/>
    <cellStyle name="Normal 3 2 3 2 2 5 3 3 2" xfId="13021"/>
    <cellStyle name="Normal 3 2 3 2 2 5 3 4" xfId="13022"/>
    <cellStyle name="Normal 3 2 3 2 2 5 4" xfId="13023"/>
    <cellStyle name="Normal 3 2 3 2 2 5 4 2" xfId="13024"/>
    <cellStyle name="Normal 3 2 3 2 2 5 4 2 2" xfId="13025"/>
    <cellStyle name="Normal 3 2 3 2 2 5 4 3" xfId="13026"/>
    <cellStyle name="Normal 3 2 3 2 2 5 5" xfId="13027"/>
    <cellStyle name="Normal 3 2 3 2 2 5 5 2" xfId="13028"/>
    <cellStyle name="Normal 3 2 3 2 2 5 6" xfId="13029"/>
    <cellStyle name="Normal 3 2 3 2 2 6" xfId="13030"/>
    <cellStyle name="Normal 3 2 3 2 2 6 2" xfId="13031"/>
    <cellStyle name="Normal 3 2 3 2 2 6 2 2" xfId="13032"/>
    <cellStyle name="Normal 3 2 3 2 2 6 2 2 2" xfId="13033"/>
    <cellStyle name="Normal 3 2 3 2 2 6 2 2 2 2" xfId="13034"/>
    <cellStyle name="Normal 3 2 3 2 2 6 2 2 3" xfId="13035"/>
    <cellStyle name="Normal 3 2 3 2 2 6 2 3" xfId="13036"/>
    <cellStyle name="Normal 3 2 3 2 2 6 2 3 2" xfId="13037"/>
    <cellStyle name="Normal 3 2 3 2 2 6 2 4" xfId="13038"/>
    <cellStyle name="Normal 3 2 3 2 2 6 3" xfId="13039"/>
    <cellStyle name="Normal 3 2 3 2 2 6 3 2" xfId="13040"/>
    <cellStyle name="Normal 3 2 3 2 2 6 3 2 2" xfId="13041"/>
    <cellStyle name="Normal 3 2 3 2 2 6 3 3" xfId="13042"/>
    <cellStyle name="Normal 3 2 3 2 2 6 4" xfId="13043"/>
    <cellStyle name="Normal 3 2 3 2 2 6 4 2" xfId="13044"/>
    <cellStyle name="Normal 3 2 3 2 2 6 5" xfId="13045"/>
    <cellStyle name="Normal 3 2 3 2 2 7" xfId="13046"/>
    <cellStyle name="Normal 3 2 3 2 2 7 2" xfId="13047"/>
    <cellStyle name="Normal 3 2 3 2 2 7 2 2" xfId="13048"/>
    <cellStyle name="Normal 3 2 3 2 2 7 2 2 2" xfId="13049"/>
    <cellStyle name="Normal 3 2 3 2 2 7 2 3" xfId="13050"/>
    <cellStyle name="Normal 3 2 3 2 2 7 3" xfId="13051"/>
    <cellStyle name="Normal 3 2 3 2 2 7 3 2" xfId="13052"/>
    <cellStyle name="Normal 3 2 3 2 2 7 4" xfId="13053"/>
    <cellStyle name="Normal 3 2 3 2 2 8" xfId="13054"/>
    <cellStyle name="Normal 3 2 3 2 2 8 2" xfId="13055"/>
    <cellStyle name="Normal 3 2 3 2 2 8 2 2" xfId="13056"/>
    <cellStyle name="Normal 3 2 3 2 2 8 3" xfId="13057"/>
    <cellStyle name="Normal 3 2 3 2 2 9" xfId="13058"/>
    <cellStyle name="Normal 3 2 3 2 2 9 2" xfId="13059"/>
    <cellStyle name="Normal 3 2 3 2 3" xfId="13060"/>
    <cellStyle name="Normal 3 2 3 2 3 2" xfId="13061"/>
    <cellStyle name="Normal 3 2 3 2 3 2 2" xfId="13062"/>
    <cellStyle name="Normal 3 2 3 2 3 2 2 2" xfId="13063"/>
    <cellStyle name="Normal 3 2 3 2 3 2 2 2 2" xfId="13064"/>
    <cellStyle name="Normal 3 2 3 2 3 2 2 2 2 2" xfId="13065"/>
    <cellStyle name="Normal 3 2 3 2 3 2 2 2 2 2 2" xfId="13066"/>
    <cellStyle name="Normal 3 2 3 2 3 2 2 2 2 2 2 2" xfId="13067"/>
    <cellStyle name="Normal 3 2 3 2 3 2 2 2 2 2 2 2 2" xfId="13068"/>
    <cellStyle name="Normal 3 2 3 2 3 2 2 2 2 2 2 3" xfId="13069"/>
    <cellStyle name="Normal 3 2 3 2 3 2 2 2 2 2 3" xfId="13070"/>
    <cellStyle name="Normal 3 2 3 2 3 2 2 2 2 2 3 2" xfId="13071"/>
    <cellStyle name="Normal 3 2 3 2 3 2 2 2 2 2 4" xfId="13072"/>
    <cellStyle name="Normal 3 2 3 2 3 2 2 2 2 3" xfId="13073"/>
    <cellStyle name="Normal 3 2 3 2 3 2 2 2 2 3 2" xfId="13074"/>
    <cellStyle name="Normal 3 2 3 2 3 2 2 2 2 3 2 2" xfId="13075"/>
    <cellStyle name="Normal 3 2 3 2 3 2 2 2 2 3 3" xfId="13076"/>
    <cellStyle name="Normal 3 2 3 2 3 2 2 2 2 4" xfId="13077"/>
    <cellStyle name="Normal 3 2 3 2 3 2 2 2 2 4 2" xfId="13078"/>
    <cellStyle name="Normal 3 2 3 2 3 2 2 2 2 5" xfId="13079"/>
    <cellStyle name="Normal 3 2 3 2 3 2 2 2 3" xfId="13080"/>
    <cellStyle name="Normal 3 2 3 2 3 2 2 2 3 2" xfId="13081"/>
    <cellStyle name="Normal 3 2 3 2 3 2 2 2 3 2 2" xfId="13082"/>
    <cellStyle name="Normal 3 2 3 2 3 2 2 2 3 2 2 2" xfId="13083"/>
    <cellStyle name="Normal 3 2 3 2 3 2 2 2 3 2 3" xfId="13084"/>
    <cellStyle name="Normal 3 2 3 2 3 2 2 2 3 3" xfId="13085"/>
    <cellStyle name="Normal 3 2 3 2 3 2 2 2 3 3 2" xfId="13086"/>
    <cellStyle name="Normal 3 2 3 2 3 2 2 2 3 4" xfId="13087"/>
    <cellStyle name="Normal 3 2 3 2 3 2 2 2 4" xfId="13088"/>
    <cellStyle name="Normal 3 2 3 2 3 2 2 2 4 2" xfId="13089"/>
    <cellStyle name="Normal 3 2 3 2 3 2 2 2 4 2 2" xfId="13090"/>
    <cellStyle name="Normal 3 2 3 2 3 2 2 2 4 3" xfId="13091"/>
    <cellStyle name="Normal 3 2 3 2 3 2 2 2 5" xfId="13092"/>
    <cellStyle name="Normal 3 2 3 2 3 2 2 2 5 2" xfId="13093"/>
    <cellStyle name="Normal 3 2 3 2 3 2 2 2 6" xfId="13094"/>
    <cellStyle name="Normal 3 2 3 2 3 2 2 3" xfId="13095"/>
    <cellStyle name="Normal 3 2 3 2 3 2 2 3 2" xfId="13096"/>
    <cellStyle name="Normal 3 2 3 2 3 2 2 3 2 2" xfId="13097"/>
    <cellStyle name="Normal 3 2 3 2 3 2 2 3 2 2 2" xfId="13098"/>
    <cellStyle name="Normal 3 2 3 2 3 2 2 3 2 2 2 2" xfId="13099"/>
    <cellStyle name="Normal 3 2 3 2 3 2 2 3 2 2 3" xfId="13100"/>
    <cellStyle name="Normal 3 2 3 2 3 2 2 3 2 3" xfId="13101"/>
    <cellStyle name="Normal 3 2 3 2 3 2 2 3 2 3 2" xfId="13102"/>
    <cellStyle name="Normal 3 2 3 2 3 2 2 3 2 4" xfId="13103"/>
    <cellStyle name="Normal 3 2 3 2 3 2 2 3 3" xfId="13104"/>
    <cellStyle name="Normal 3 2 3 2 3 2 2 3 3 2" xfId="13105"/>
    <cellStyle name="Normal 3 2 3 2 3 2 2 3 3 2 2" xfId="13106"/>
    <cellStyle name="Normal 3 2 3 2 3 2 2 3 3 3" xfId="13107"/>
    <cellStyle name="Normal 3 2 3 2 3 2 2 3 4" xfId="13108"/>
    <cellStyle name="Normal 3 2 3 2 3 2 2 3 4 2" xfId="13109"/>
    <cellStyle name="Normal 3 2 3 2 3 2 2 3 5" xfId="13110"/>
    <cellStyle name="Normal 3 2 3 2 3 2 2 4" xfId="13111"/>
    <cellStyle name="Normal 3 2 3 2 3 2 2 4 2" xfId="13112"/>
    <cellStyle name="Normal 3 2 3 2 3 2 2 4 2 2" xfId="13113"/>
    <cellStyle name="Normal 3 2 3 2 3 2 2 4 2 2 2" xfId="13114"/>
    <cellStyle name="Normal 3 2 3 2 3 2 2 4 2 3" xfId="13115"/>
    <cellStyle name="Normal 3 2 3 2 3 2 2 4 3" xfId="13116"/>
    <cellStyle name="Normal 3 2 3 2 3 2 2 4 3 2" xfId="13117"/>
    <cellStyle name="Normal 3 2 3 2 3 2 2 4 4" xfId="13118"/>
    <cellStyle name="Normal 3 2 3 2 3 2 2 5" xfId="13119"/>
    <cellStyle name="Normal 3 2 3 2 3 2 2 5 2" xfId="13120"/>
    <cellStyle name="Normal 3 2 3 2 3 2 2 5 2 2" xfId="13121"/>
    <cellStyle name="Normal 3 2 3 2 3 2 2 5 3" xfId="13122"/>
    <cellStyle name="Normal 3 2 3 2 3 2 2 6" xfId="13123"/>
    <cellStyle name="Normal 3 2 3 2 3 2 2 6 2" xfId="13124"/>
    <cellStyle name="Normal 3 2 3 2 3 2 2 7" xfId="13125"/>
    <cellStyle name="Normal 3 2 3 2 3 2 3" xfId="13126"/>
    <cellStyle name="Normal 3 2 3 2 3 2 3 2" xfId="13127"/>
    <cellStyle name="Normal 3 2 3 2 3 2 3 2 2" xfId="13128"/>
    <cellStyle name="Normal 3 2 3 2 3 2 3 2 2 2" xfId="13129"/>
    <cellStyle name="Normal 3 2 3 2 3 2 3 2 2 2 2" xfId="13130"/>
    <cellStyle name="Normal 3 2 3 2 3 2 3 2 2 2 2 2" xfId="13131"/>
    <cellStyle name="Normal 3 2 3 2 3 2 3 2 2 2 3" xfId="13132"/>
    <cellStyle name="Normal 3 2 3 2 3 2 3 2 2 3" xfId="13133"/>
    <cellStyle name="Normal 3 2 3 2 3 2 3 2 2 3 2" xfId="13134"/>
    <cellStyle name="Normal 3 2 3 2 3 2 3 2 2 4" xfId="13135"/>
    <cellStyle name="Normal 3 2 3 2 3 2 3 2 3" xfId="13136"/>
    <cellStyle name="Normal 3 2 3 2 3 2 3 2 3 2" xfId="13137"/>
    <cellStyle name="Normal 3 2 3 2 3 2 3 2 3 2 2" xfId="13138"/>
    <cellStyle name="Normal 3 2 3 2 3 2 3 2 3 3" xfId="13139"/>
    <cellStyle name="Normal 3 2 3 2 3 2 3 2 4" xfId="13140"/>
    <cellStyle name="Normal 3 2 3 2 3 2 3 2 4 2" xfId="13141"/>
    <cellStyle name="Normal 3 2 3 2 3 2 3 2 5" xfId="13142"/>
    <cellStyle name="Normal 3 2 3 2 3 2 3 3" xfId="13143"/>
    <cellStyle name="Normal 3 2 3 2 3 2 3 3 2" xfId="13144"/>
    <cellStyle name="Normal 3 2 3 2 3 2 3 3 2 2" xfId="13145"/>
    <cellStyle name="Normal 3 2 3 2 3 2 3 3 2 2 2" xfId="13146"/>
    <cellStyle name="Normal 3 2 3 2 3 2 3 3 2 3" xfId="13147"/>
    <cellStyle name="Normal 3 2 3 2 3 2 3 3 3" xfId="13148"/>
    <cellStyle name="Normal 3 2 3 2 3 2 3 3 3 2" xfId="13149"/>
    <cellStyle name="Normal 3 2 3 2 3 2 3 3 4" xfId="13150"/>
    <cellStyle name="Normal 3 2 3 2 3 2 3 4" xfId="13151"/>
    <cellStyle name="Normal 3 2 3 2 3 2 3 4 2" xfId="13152"/>
    <cellStyle name="Normal 3 2 3 2 3 2 3 4 2 2" xfId="13153"/>
    <cellStyle name="Normal 3 2 3 2 3 2 3 4 3" xfId="13154"/>
    <cellStyle name="Normal 3 2 3 2 3 2 3 5" xfId="13155"/>
    <cellStyle name="Normal 3 2 3 2 3 2 3 5 2" xfId="13156"/>
    <cellStyle name="Normal 3 2 3 2 3 2 3 6" xfId="13157"/>
    <cellStyle name="Normal 3 2 3 2 3 2 4" xfId="13158"/>
    <cellStyle name="Normal 3 2 3 2 3 2 4 2" xfId="13159"/>
    <cellStyle name="Normal 3 2 3 2 3 2 4 2 2" xfId="13160"/>
    <cellStyle name="Normal 3 2 3 2 3 2 4 2 2 2" xfId="13161"/>
    <cellStyle name="Normal 3 2 3 2 3 2 4 2 2 2 2" xfId="13162"/>
    <cellStyle name="Normal 3 2 3 2 3 2 4 2 2 3" xfId="13163"/>
    <cellStyle name="Normal 3 2 3 2 3 2 4 2 3" xfId="13164"/>
    <cellStyle name="Normal 3 2 3 2 3 2 4 2 3 2" xfId="13165"/>
    <cellStyle name="Normal 3 2 3 2 3 2 4 2 4" xfId="13166"/>
    <cellStyle name="Normal 3 2 3 2 3 2 4 3" xfId="13167"/>
    <cellStyle name="Normal 3 2 3 2 3 2 4 3 2" xfId="13168"/>
    <cellStyle name="Normal 3 2 3 2 3 2 4 3 2 2" xfId="13169"/>
    <cellStyle name="Normal 3 2 3 2 3 2 4 3 3" xfId="13170"/>
    <cellStyle name="Normal 3 2 3 2 3 2 4 4" xfId="13171"/>
    <cellStyle name="Normal 3 2 3 2 3 2 4 4 2" xfId="13172"/>
    <cellStyle name="Normal 3 2 3 2 3 2 4 5" xfId="13173"/>
    <cellStyle name="Normal 3 2 3 2 3 2 5" xfId="13174"/>
    <cellStyle name="Normal 3 2 3 2 3 2 5 2" xfId="13175"/>
    <cellStyle name="Normal 3 2 3 2 3 2 5 2 2" xfId="13176"/>
    <cellStyle name="Normal 3 2 3 2 3 2 5 2 2 2" xfId="13177"/>
    <cellStyle name="Normal 3 2 3 2 3 2 5 2 3" xfId="13178"/>
    <cellStyle name="Normal 3 2 3 2 3 2 5 3" xfId="13179"/>
    <cellStyle name="Normal 3 2 3 2 3 2 5 3 2" xfId="13180"/>
    <cellStyle name="Normal 3 2 3 2 3 2 5 4" xfId="13181"/>
    <cellStyle name="Normal 3 2 3 2 3 2 6" xfId="13182"/>
    <cellStyle name="Normal 3 2 3 2 3 2 6 2" xfId="13183"/>
    <cellStyle name="Normal 3 2 3 2 3 2 6 2 2" xfId="13184"/>
    <cellStyle name="Normal 3 2 3 2 3 2 6 3" xfId="13185"/>
    <cellStyle name="Normal 3 2 3 2 3 2 7" xfId="13186"/>
    <cellStyle name="Normal 3 2 3 2 3 2 7 2" xfId="13187"/>
    <cellStyle name="Normal 3 2 3 2 3 2 8" xfId="13188"/>
    <cellStyle name="Normal 3 2 3 2 3 3" xfId="13189"/>
    <cellStyle name="Normal 3 2 3 2 3 3 2" xfId="13190"/>
    <cellStyle name="Normal 3 2 3 2 3 3 2 2" xfId="13191"/>
    <cellStyle name="Normal 3 2 3 2 3 3 2 2 2" xfId="13192"/>
    <cellStyle name="Normal 3 2 3 2 3 3 2 2 2 2" xfId="13193"/>
    <cellStyle name="Normal 3 2 3 2 3 3 2 2 2 2 2" xfId="13194"/>
    <cellStyle name="Normal 3 2 3 2 3 3 2 2 2 2 2 2" xfId="13195"/>
    <cellStyle name="Normal 3 2 3 2 3 3 2 2 2 2 3" xfId="13196"/>
    <cellStyle name="Normal 3 2 3 2 3 3 2 2 2 3" xfId="13197"/>
    <cellStyle name="Normal 3 2 3 2 3 3 2 2 2 3 2" xfId="13198"/>
    <cellStyle name="Normal 3 2 3 2 3 3 2 2 2 4" xfId="13199"/>
    <cellStyle name="Normal 3 2 3 2 3 3 2 2 3" xfId="13200"/>
    <cellStyle name="Normal 3 2 3 2 3 3 2 2 3 2" xfId="13201"/>
    <cellStyle name="Normal 3 2 3 2 3 3 2 2 3 2 2" xfId="13202"/>
    <cellStyle name="Normal 3 2 3 2 3 3 2 2 3 3" xfId="13203"/>
    <cellStyle name="Normal 3 2 3 2 3 3 2 2 4" xfId="13204"/>
    <cellStyle name="Normal 3 2 3 2 3 3 2 2 4 2" xfId="13205"/>
    <cellStyle name="Normal 3 2 3 2 3 3 2 2 5" xfId="13206"/>
    <cellStyle name="Normal 3 2 3 2 3 3 2 3" xfId="13207"/>
    <cellStyle name="Normal 3 2 3 2 3 3 2 3 2" xfId="13208"/>
    <cellStyle name="Normal 3 2 3 2 3 3 2 3 2 2" xfId="13209"/>
    <cellStyle name="Normal 3 2 3 2 3 3 2 3 2 2 2" xfId="13210"/>
    <cellStyle name="Normal 3 2 3 2 3 3 2 3 2 3" xfId="13211"/>
    <cellStyle name="Normal 3 2 3 2 3 3 2 3 3" xfId="13212"/>
    <cellStyle name="Normal 3 2 3 2 3 3 2 3 3 2" xfId="13213"/>
    <cellStyle name="Normal 3 2 3 2 3 3 2 3 4" xfId="13214"/>
    <cellStyle name="Normal 3 2 3 2 3 3 2 4" xfId="13215"/>
    <cellStyle name="Normal 3 2 3 2 3 3 2 4 2" xfId="13216"/>
    <cellStyle name="Normal 3 2 3 2 3 3 2 4 2 2" xfId="13217"/>
    <cellStyle name="Normal 3 2 3 2 3 3 2 4 3" xfId="13218"/>
    <cellStyle name="Normal 3 2 3 2 3 3 2 5" xfId="13219"/>
    <cellStyle name="Normal 3 2 3 2 3 3 2 5 2" xfId="13220"/>
    <cellStyle name="Normal 3 2 3 2 3 3 2 6" xfId="13221"/>
    <cellStyle name="Normal 3 2 3 2 3 3 3" xfId="13222"/>
    <cellStyle name="Normal 3 2 3 2 3 3 3 2" xfId="13223"/>
    <cellStyle name="Normal 3 2 3 2 3 3 3 2 2" xfId="13224"/>
    <cellStyle name="Normal 3 2 3 2 3 3 3 2 2 2" xfId="13225"/>
    <cellStyle name="Normal 3 2 3 2 3 3 3 2 2 2 2" xfId="13226"/>
    <cellStyle name="Normal 3 2 3 2 3 3 3 2 2 3" xfId="13227"/>
    <cellStyle name="Normal 3 2 3 2 3 3 3 2 3" xfId="13228"/>
    <cellStyle name="Normal 3 2 3 2 3 3 3 2 3 2" xfId="13229"/>
    <cellStyle name="Normal 3 2 3 2 3 3 3 2 4" xfId="13230"/>
    <cellStyle name="Normal 3 2 3 2 3 3 3 3" xfId="13231"/>
    <cellStyle name="Normal 3 2 3 2 3 3 3 3 2" xfId="13232"/>
    <cellStyle name="Normal 3 2 3 2 3 3 3 3 2 2" xfId="13233"/>
    <cellStyle name="Normal 3 2 3 2 3 3 3 3 3" xfId="13234"/>
    <cellStyle name="Normal 3 2 3 2 3 3 3 4" xfId="13235"/>
    <cellStyle name="Normal 3 2 3 2 3 3 3 4 2" xfId="13236"/>
    <cellStyle name="Normal 3 2 3 2 3 3 3 5" xfId="13237"/>
    <cellStyle name="Normal 3 2 3 2 3 3 4" xfId="13238"/>
    <cellStyle name="Normal 3 2 3 2 3 3 4 2" xfId="13239"/>
    <cellStyle name="Normal 3 2 3 2 3 3 4 2 2" xfId="13240"/>
    <cellStyle name="Normal 3 2 3 2 3 3 4 2 2 2" xfId="13241"/>
    <cellStyle name="Normal 3 2 3 2 3 3 4 2 3" xfId="13242"/>
    <cellStyle name="Normal 3 2 3 2 3 3 4 3" xfId="13243"/>
    <cellStyle name="Normal 3 2 3 2 3 3 4 3 2" xfId="13244"/>
    <cellStyle name="Normal 3 2 3 2 3 3 4 4" xfId="13245"/>
    <cellStyle name="Normal 3 2 3 2 3 3 5" xfId="13246"/>
    <cellStyle name="Normal 3 2 3 2 3 3 5 2" xfId="13247"/>
    <cellStyle name="Normal 3 2 3 2 3 3 5 2 2" xfId="13248"/>
    <cellStyle name="Normal 3 2 3 2 3 3 5 3" xfId="13249"/>
    <cellStyle name="Normal 3 2 3 2 3 3 6" xfId="13250"/>
    <cellStyle name="Normal 3 2 3 2 3 3 6 2" xfId="13251"/>
    <cellStyle name="Normal 3 2 3 2 3 3 7" xfId="13252"/>
    <cellStyle name="Normal 3 2 3 2 3 4" xfId="13253"/>
    <cellStyle name="Normal 3 2 3 2 3 4 2" xfId="13254"/>
    <cellStyle name="Normal 3 2 3 2 3 4 2 2" xfId="13255"/>
    <cellStyle name="Normal 3 2 3 2 3 4 2 2 2" xfId="13256"/>
    <cellStyle name="Normal 3 2 3 2 3 4 2 2 2 2" xfId="13257"/>
    <cellStyle name="Normal 3 2 3 2 3 4 2 2 2 2 2" xfId="13258"/>
    <cellStyle name="Normal 3 2 3 2 3 4 2 2 2 3" xfId="13259"/>
    <cellStyle name="Normal 3 2 3 2 3 4 2 2 3" xfId="13260"/>
    <cellStyle name="Normal 3 2 3 2 3 4 2 2 3 2" xfId="13261"/>
    <cellStyle name="Normal 3 2 3 2 3 4 2 2 4" xfId="13262"/>
    <cellStyle name="Normal 3 2 3 2 3 4 2 3" xfId="13263"/>
    <cellStyle name="Normal 3 2 3 2 3 4 2 3 2" xfId="13264"/>
    <cellStyle name="Normal 3 2 3 2 3 4 2 3 2 2" xfId="13265"/>
    <cellStyle name="Normal 3 2 3 2 3 4 2 3 3" xfId="13266"/>
    <cellStyle name="Normal 3 2 3 2 3 4 2 4" xfId="13267"/>
    <cellStyle name="Normal 3 2 3 2 3 4 2 4 2" xfId="13268"/>
    <cellStyle name="Normal 3 2 3 2 3 4 2 5" xfId="13269"/>
    <cellStyle name="Normal 3 2 3 2 3 4 3" xfId="13270"/>
    <cellStyle name="Normal 3 2 3 2 3 4 3 2" xfId="13271"/>
    <cellStyle name="Normal 3 2 3 2 3 4 3 2 2" xfId="13272"/>
    <cellStyle name="Normal 3 2 3 2 3 4 3 2 2 2" xfId="13273"/>
    <cellStyle name="Normal 3 2 3 2 3 4 3 2 3" xfId="13274"/>
    <cellStyle name="Normal 3 2 3 2 3 4 3 3" xfId="13275"/>
    <cellStyle name="Normal 3 2 3 2 3 4 3 3 2" xfId="13276"/>
    <cellStyle name="Normal 3 2 3 2 3 4 3 4" xfId="13277"/>
    <cellStyle name="Normal 3 2 3 2 3 4 4" xfId="13278"/>
    <cellStyle name="Normal 3 2 3 2 3 4 4 2" xfId="13279"/>
    <cellStyle name="Normal 3 2 3 2 3 4 4 2 2" xfId="13280"/>
    <cellStyle name="Normal 3 2 3 2 3 4 4 3" xfId="13281"/>
    <cellStyle name="Normal 3 2 3 2 3 4 5" xfId="13282"/>
    <cellStyle name="Normal 3 2 3 2 3 4 5 2" xfId="13283"/>
    <cellStyle name="Normal 3 2 3 2 3 4 6" xfId="13284"/>
    <cellStyle name="Normal 3 2 3 2 3 5" xfId="13285"/>
    <cellStyle name="Normal 3 2 3 2 3 5 2" xfId="13286"/>
    <cellStyle name="Normal 3 2 3 2 3 5 2 2" xfId="13287"/>
    <cellStyle name="Normal 3 2 3 2 3 5 2 2 2" xfId="13288"/>
    <cellStyle name="Normal 3 2 3 2 3 5 2 2 2 2" xfId="13289"/>
    <cellStyle name="Normal 3 2 3 2 3 5 2 2 3" xfId="13290"/>
    <cellStyle name="Normal 3 2 3 2 3 5 2 3" xfId="13291"/>
    <cellStyle name="Normal 3 2 3 2 3 5 2 3 2" xfId="13292"/>
    <cellStyle name="Normal 3 2 3 2 3 5 2 4" xfId="13293"/>
    <cellStyle name="Normal 3 2 3 2 3 5 3" xfId="13294"/>
    <cellStyle name="Normal 3 2 3 2 3 5 3 2" xfId="13295"/>
    <cellStyle name="Normal 3 2 3 2 3 5 3 2 2" xfId="13296"/>
    <cellStyle name="Normal 3 2 3 2 3 5 3 3" xfId="13297"/>
    <cellStyle name="Normal 3 2 3 2 3 5 4" xfId="13298"/>
    <cellStyle name="Normal 3 2 3 2 3 5 4 2" xfId="13299"/>
    <cellStyle name="Normal 3 2 3 2 3 5 5" xfId="13300"/>
    <cellStyle name="Normal 3 2 3 2 3 6" xfId="13301"/>
    <cellStyle name="Normal 3 2 3 2 3 6 2" xfId="13302"/>
    <cellStyle name="Normal 3 2 3 2 3 6 2 2" xfId="13303"/>
    <cellStyle name="Normal 3 2 3 2 3 6 2 2 2" xfId="13304"/>
    <cellStyle name="Normal 3 2 3 2 3 6 2 3" xfId="13305"/>
    <cellStyle name="Normal 3 2 3 2 3 6 3" xfId="13306"/>
    <cellStyle name="Normal 3 2 3 2 3 6 3 2" xfId="13307"/>
    <cellStyle name="Normal 3 2 3 2 3 6 4" xfId="13308"/>
    <cellStyle name="Normal 3 2 3 2 3 7" xfId="13309"/>
    <cellStyle name="Normal 3 2 3 2 3 7 2" xfId="13310"/>
    <cellStyle name="Normal 3 2 3 2 3 7 2 2" xfId="13311"/>
    <cellStyle name="Normal 3 2 3 2 3 7 3" xfId="13312"/>
    <cellStyle name="Normal 3 2 3 2 3 8" xfId="13313"/>
    <cellStyle name="Normal 3 2 3 2 3 8 2" xfId="13314"/>
    <cellStyle name="Normal 3 2 3 2 3 9" xfId="13315"/>
    <cellStyle name="Normal 3 2 3 2 4" xfId="13316"/>
    <cellStyle name="Normal 3 2 3 2 4 2" xfId="13317"/>
    <cellStyle name="Normal 3 2 3 2 4 2 2" xfId="13318"/>
    <cellStyle name="Normal 3 2 3 2 4 2 2 2" xfId="13319"/>
    <cellStyle name="Normal 3 2 3 2 4 2 2 2 2" xfId="13320"/>
    <cellStyle name="Normal 3 2 3 2 4 2 2 2 2 2" xfId="13321"/>
    <cellStyle name="Normal 3 2 3 2 4 2 2 2 2 2 2" xfId="13322"/>
    <cellStyle name="Normal 3 2 3 2 4 2 2 2 2 2 2 2" xfId="13323"/>
    <cellStyle name="Normal 3 2 3 2 4 2 2 2 2 2 3" xfId="13324"/>
    <cellStyle name="Normal 3 2 3 2 4 2 2 2 2 3" xfId="13325"/>
    <cellStyle name="Normal 3 2 3 2 4 2 2 2 2 3 2" xfId="13326"/>
    <cellStyle name="Normal 3 2 3 2 4 2 2 2 2 4" xfId="13327"/>
    <cellStyle name="Normal 3 2 3 2 4 2 2 2 3" xfId="13328"/>
    <cellStyle name="Normal 3 2 3 2 4 2 2 2 3 2" xfId="13329"/>
    <cellStyle name="Normal 3 2 3 2 4 2 2 2 3 2 2" xfId="13330"/>
    <cellStyle name="Normal 3 2 3 2 4 2 2 2 3 3" xfId="13331"/>
    <cellStyle name="Normal 3 2 3 2 4 2 2 2 4" xfId="13332"/>
    <cellStyle name="Normal 3 2 3 2 4 2 2 2 4 2" xfId="13333"/>
    <cellStyle name="Normal 3 2 3 2 4 2 2 2 5" xfId="13334"/>
    <cellStyle name="Normal 3 2 3 2 4 2 2 3" xfId="13335"/>
    <cellStyle name="Normal 3 2 3 2 4 2 2 3 2" xfId="13336"/>
    <cellStyle name="Normal 3 2 3 2 4 2 2 3 2 2" xfId="13337"/>
    <cellStyle name="Normal 3 2 3 2 4 2 2 3 2 2 2" xfId="13338"/>
    <cellStyle name="Normal 3 2 3 2 4 2 2 3 2 3" xfId="13339"/>
    <cellStyle name="Normal 3 2 3 2 4 2 2 3 3" xfId="13340"/>
    <cellStyle name="Normal 3 2 3 2 4 2 2 3 3 2" xfId="13341"/>
    <cellStyle name="Normal 3 2 3 2 4 2 2 3 4" xfId="13342"/>
    <cellStyle name="Normal 3 2 3 2 4 2 2 4" xfId="13343"/>
    <cellStyle name="Normal 3 2 3 2 4 2 2 4 2" xfId="13344"/>
    <cellStyle name="Normal 3 2 3 2 4 2 2 4 2 2" xfId="13345"/>
    <cellStyle name="Normal 3 2 3 2 4 2 2 4 3" xfId="13346"/>
    <cellStyle name="Normal 3 2 3 2 4 2 2 5" xfId="13347"/>
    <cellStyle name="Normal 3 2 3 2 4 2 2 5 2" xfId="13348"/>
    <cellStyle name="Normal 3 2 3 2 4 2 2 6" xfId="13349"/>
    <cellStyle name="Normal 3 2 3 2 4 2 3" xfId="13350"/>
    <cellStyle name="Normal 3 2 3 2 4 2 3 2" xfId="13351"/>
    <cellStyle name="Normal 3 2 3 2 4 2 3 2 2" xfId="13352"/>
    <cellStyle name="Normal 3 2 3 2 4 2 3 2 2 2" xfId="13353"/>
    <cellStyle name="Normal 3 2 3 2 4 2 3 2 2 2 2" xfId="13354"/>
    <cellStyle name="Normal 3 2 3 2 4 2 3 2 2 3" xfId="13355"/>
    <cellStyle name="Normal 3 2 3 2 4 2 3 2 3" xfId="13356"/>
    <cellStyle name="Normal 3 2 3 2 4 2 3 2 3 2" xfId="13357"/>
    <cellStyle name="Normal 3 2 3 2 4 2 3 2 4" xfId="13358"/>
    <cellStyle name="Normal 3 2 3 2 4 2 3 3" xfId="13359"/>
    <cellStyle name="Normal 3 2 3 2 4 2 3 3 2" xfId="13360"/>
    <cellStyle name="Normal 3 2 3 2 4 2 3 3 2 2" xfId="13361"/>
    <cellStyle name="Normal 3 2 3 2 4 2 3 3 3" xfId="13362"/>
    <cellStyle name="Normal 3 2 3 2 4 2 3 4" xfId="13363"/>
    <cellStyle name="Normal 3 2 3 2 4 2 3 4 2" xfId="13364"/>
    <cellStyle name="Normal 3 2 3 2 4 2 3 5" xfId="13365"/>
    <cellStyle name="Normal 3 2 3 2 4 2 4" xfId="13366"/>
    <cellStyle name="Normal 3 2 3 2 4 2 4 2" xfId="13367"/>
    <cellStyle name="Normal 3 2 3 2 4 2 4 2 2" xfId="13368"/>
    <cellStyle name="Normal 3 2 3 2 4 2 4 2 2 2" xfId="13369"/>
    <cellStyle name="Normal 3 2 3 2 4 2 4 2 3" xfId="13370"/>
    <cellStyle name="Normal 3 2 3 2 4 2 4 3" xfId="13371"/>
    <cellStyle name="Normal 3 2 3 2 4 2 4 3 2" xfId="13372"/>
    <cellStyle name="Normal 3 2 3 2 4 2 4 4" xfId="13373"/>
    <cellStyle name="Normal 3 2 3 2 4 2 5" xfId="13374"/>
    <cellStyle name="Normal 3 2 3 2 4 2 5 2" xfId="13375"/>
    <cellStyle name="Normal 3 2 3 2 4 2 5 2 2" xfId="13376"/>
    <cellStyle name="Normal 3 2 3 2 4 2 5 3" xfId="13377"/>
    <cellStyle name="Normal 3 2 3 2 4 2 6" xfId="13378"/>
    <cellStyle name="Normal 3 2 3 2 4 2 6 2" xfId="13379"/>
    <cellStyle name="Normal 3 2 3 2 4 2 7" xfId="13380"/>
    <cellStyle name="Normal 3 2 3 2 4 3" xfId="13381"/>
    <cellStyle name="Normal 3 2 3 2 4 3 2" xfId="13382"/>
    <cellStyle name="Normal 3 2 3 2 4 3 2 2" xfId="13383"/>
    <cellStyle name="Normal 3 2 3 2 4 3 2 2 2" xfId="13384"/>
    <cellStyle name="Normal 3 2 3 2 4 3 2 2 2 2" xfId="13385"/>
    <cellStyle name="Normal 3 2 3 2 4 3 2 2 2 2 2" xfId="13386"/>
    <cellStyle name="Normal 3 2 3 2 4 3 2 2 2 3" xfId="13387"/>
    <cellStyle name="Normal 3 2 3 2 4 3 2 2 3" xfId="13388"/>
    <cellStyle name="Normal 3 2 3 2 4 3 2 2 3 2" xfId="13389"/>
    <cellStyle name="Normal 3 2 3 2 4 3 2 2 4" xfId="13390"/>
    <cellStyle name="Normal 3 2 3 2 4 3 2 3" xfId="13391"/>
    <cellStyle name="Normal 3 2 3 2 4 3 2 3 2" xfId="13392"/>
    <cellStyle name="Normal 3 2 3 2 4 3 2 3 2 2" xfId="13393"/>
    <cellStyle name="Normal 3 2 3 2 4 3 2 3 3" xfId="13394"/>
    <cellStyle name="Normal 3 2 3 2 4 3 2 4" xfId="13395"/>
    <cellStyle name="Normal 3 2 3 2 4 3 2 4 2" xfId="13396"/>
    <cellStyle name="Normal 3 2 3 2 4 3 2 5" xfId="13397"/>
    <cellStyle name="Normal 3 2 3 2 4 3 3" xfId="13398"/>
    <cellStyle name="Normal 3 2 3 2 4 3 3 2" xfId="13399"/>
    <cellStyle name="Normal 3 2 3 2 4 3 3 2 2" xfId="13400"/>
    <cellStyle name="Normal 3 2 3 2 4 3 3 2 2 2" xfId="13401"/>
    <cellStyle name="Normal 3 2 3 2 4 3 3 2 3" xfId="13402"/>
    <cellStyle name="Normal 3 2 3 2 4 3 3 3" xfId="13403"/>
    <cellStyle name="Normal 3 2 3 2 4 3 3 3 2" xfId="13404"/>
    <cellStyle name="Normal 3 2 3 2 4 3 3 4" xfId="13405"/>
    <cellStyle name="Normal 3 2 3 2 4 3 4" xfId="13406"/>
    <cellStyle name="Normal 3 2 3 2 4 3 4 2" xfId="13407"/>
    <cellStyle name="Normal 3 2 3 2 4 3 4 2 2" xfId="13408"/>
    <cellStyle name="Normal 3 2 3 2 4 3 4 3" xfId="13409"/>
    <cellStyle name="Normal 3 2 3 2 4 3 5" xfId="13410"/>
    <cellStyle name="Normal 3 2 3 2 4 3 5 2" xfId="13411"/>
    <cellStyle name="Normal 3 2 3 2 4 3 6" xfId="13412"/>
    <cellStyle name="Normal 3 2 3 2 4 4" xfId="13413"/>
    <cellStyle name="Normal 3 2 3 2 4 4 2" xfId="13414"/>
    <cellStyle name="Normal 3 2 3 2 4 4 2 2" xfId="13415"/>
    <cellStyle name="Normal 3 2 3 2 4 4 2 2 2" xfId="13416"/>
    <cellStyle name="Normal 3 2 3 2 4 4 2 2 2 2" xfId="13417"/>
    <cellStyle name="Normal 3 2 3 2 4 4 2 2 3" xfId="13418"/>
    <cellStyle name="Normal 3 2 3 2 4 4 2 3" xfId="13419"/>
    <cellStyle name="Normal 3 2 3 2 4 4 2 3 2" xfId="13420"/>
    <cellStyle name="Normal 3 2 3 2 4 4 2 4" xfId="13421"/>
    <cellStyle name="Normal 3 2 3 2 4 4 3" xfId="13422"/>
    <cellStyle name="Normal 3 2 3 2 4 4 3 2" xfId="13423"/>
    <cellStyle name="Normal 3 2 3 2 4 4 3 2 2" xfId="13424"/>
    <cellStyle name="Normal 3 2 3 2 4 4 3 3" xfId="13425"/>
    <cellStyle name="Normal 3 2 3 2 4 4 4" xfId="13426"/>
    <cellStyle name="Normal 3 2 3 2 4 4 4 2" xfId="13427"/>
    <cellStyle name="Normal 3 2 3 2 4 4 5" xfId="13428"/>
    <cellStyle name="Normal 3 2 3 2 4 5" xfId="13429"/>
    <cellStyle name="Normal 3 2 3 2 4 5 2" xfId="13430"/>
    <cellStyle name="Normal 3 2 3 2 4 5 2 2" xfId="13431"/>
    <cellStyle name="Normal 3 2 3 2 4 5 2 2 2" xfId="13432"/>
    <cellStyle name="Normal 3 2 3 2 4 5 2 3" xfId="13433"/>
    <cellStyle name="Normal 3 2 3 2 4 5 3" xfId="13434"/>
    <cellStyle name="Normal 3 2 3 2 4 5 3 2" xfId="13435"/>
    <cellStyle name="Normal 3 2 3 2 4 5 4" xfId="13436"/>
    <cellStyle name="Normal 3 2 3 2 4 6" xfId="13437"/>
    <cellStyle name="Normal 3 2 3 2 4 6 2" xfId="13438"/>
    <cellStyle name="Normal 3 2 3 2 4 6 2 2" xfId="13439"/>
    <cellStyle name="Normal 3 2 3 2 4 6 3" xfId="13440"/>
    <cellStyle name="Normal 3 2 3 2 4 7" xfId="13441"/>
    <cellStyle name="Normal 3 2 3 2 4 7 2" xfId="13442"/>
    <cellStyle name="Normal 3 2 3 2 4 8" xfId="13443"/>
    <cellStyle name="Normal 3 2 3 2 5" xfId="13444"/>
    <cellStyle name="Normal 3 2 3 2 5 2" xfId="13445"/>
    <cellStyle name="Normal 3 2 3 2 5 2 2" xfId="13446"/>
    <cellStyle name="Normal 3 2 3 2 5 2 2 2" xfId="13447"/>
    <cellStyle name="Normal 3 2 3 2 5 2 2 2 2" xfId="13448"/>
    <cellStyle name="Normal 3 2 3 2 5 2 2 2 2 2" xfId="13449"/>
    <cellStyle name="Normal 3 2 3 2 5 2 2 2 2 2 2" xfId="13450"/>
    <cellStyle name="Normal 3 2 3 2 5 2 2 2 2 3" xfId="13451"/>
    <cellStyle name="Normal 3 2 3 2 5 2 2 2 3" xfId="13452"/>
    <cellStyle name="Normal 3 2 3 2 5 2 2 2 3 2" xfId="13453"/>
    <cellStyle name="Normal 3 2 3 2 5 2 2 2 4" xfId="13454"/>
    <cellStyle name="Normal 3 2 3 2 5 2 2 3" xfId="13455"/>
    <cellStyle name="Normal 3 2 3 2 5 2 2 3 2" xfId="13456"/>
    <cellStyle name="Normal 3 2 3 2 5 2 2 3 2 2" xfId="13457"/>
    <cellStyle name="Normal 3 2 3 2 5 2 2 3 3" xfId="13458"/>
    <cellStyle name="Normal 3 2 3 2 5 2 2 4" xfId="13459"/>
    <cellStyle name="Normal 3 2 3 2 5 2 2 4 2" xfId="13460"/>
    <cellStyle name="Normal 3 2 3 2 5 2 2 5" xfId="13461"/>
    <cellStyle name="Normal 3 2 3 2 5 2 3" xfId="13462"/>
    <cellStyle name="Normal 3 2 3 2 5 2 3 2" xfId="13463"/>
    <cellStyle name="Normal 3 2 3 2 5 2 3 2 2" xfId="13464"/>
    <cellStyle name="Normal 3 2 3 2 5 2 3 2 2 2" xfId="13465"/>
    <cellStyle name="Normal 3 2 3 2 5 2 3 2 3" xfId="13466"/>
    <cellStyle name="Normal 3 2 3 2 5 2 3 3" xfId="13467"/>
    <cellStyle name="Normal 3 2 3 2 5 2 3 3 2" xfId="13468"/>
    <cellStyle name="Normal 3 2 3 2 5 2 3 4" xfId="13469"/>
    <cellStyle name="Normal 3 2 3 2 5 2 4" xfId="13470"/>
    <cellStyle name="Normal 3 2 3 2 5 2 4 2" xfId="13471"/>
    <cellStyle name="Normal 3 2 3 2 5 2 4 2 2" xfId="13472"/>
    <cellStyle name="Normal 3 2 3 2 5 2 4 3" xfId="13473"/>
    <cellStyle name="Normal 3 2 3 2 5 2 5" xfId="13474"/>
    <cellStyle name="Normal 3 2 3 2 5 2 5 2" xfId="13475"/>
    <cellStyle name="Normal 3 2 3 2 5 2 6" xfId="13476"/>
    <cellStyle name="Normal 3 2 3 2 5 3" xfId="13477"/>
    <cellStyle name="Normal 3 2 3 2 5 3 2" xfId="13478"/>
    <cellStyle name="Normal 3 2 3 2 5 3 2 2" xfId="13479"/>
    <cellStyle name="Normal 3 2 3 2 5 3 2 2 2" xfId="13480"/>
    <cellStyle name="Normal 3 2 3 2 5 3 2 2 2 2" xfId="13481"/>
    <cellStyle name="Normal 3 2 3 2 5 3 2 2 3" xfId="13482"/>
    <cellStyle name="Normal 3 2 3 2 5 3 2 3" xfId="13483"/>
    <cellStyle name="Normal 3 2 3 2 5 3 2 3 2" xfId="13484"/>
    <cellStyle name="Normal 3 2 3 2 5 3 2 4" xfId="13485"/>
    <cellStyle name="Normal 3 2 3 2 5 3 3" xfId="13486"/>
    <cellStyle name="Normal 3 2 3 2 5 3 3 2" xfId="13487"/>
    <cellStyle name="Normal 3 2 3 2 5 3 3 2 2" xfId="13488"/>
    <cellStyle name="Normal 3 2 3 2 5 3 3 3" xfId="13489"/>
    <cellStyle name="Normal 3 2 3 2 5 3 4" xfId="13490"/>
    <cellStyle name="Normal 3 2 3 2 5 3 4 2" xfId="13491"/>
    <cellStyle name="Normal 3 2 3 2 5 3 5" xfId="13492"/>
    <cellStyle name="Normal 3 2 3 2 5 4" xfId="13493"/>
    <cellStyle name="Normal 3 2 3 2 5 4 2" xfId="13494"/>
    <cellStyle name="Normal 3 2 3 2 5 4 2 2" xfId="13495"/>
    <cellStyle name="Normal 3 2 3 2 5 4 2 2 2" xfId="13496"/>
    <cellStyle name="Normal 3 2 3 2 5 4 2 3" xfId="13497"/>
    <cellStyle name="Normal 3 2 3 2 5 4 3" xfId="13498"/>
    <cellStyle name="Normal 3 2 3 2 5 4 3 2" xfId="13499"/>
    <cellStyle name="Normal 3 2 3 2 5 4 4" xfId="13500"/>
    <cellStyle name="Normal 3 2 3 2 5 5" xfId="13501"/>
    <cellStyle name="Normal 3 2 3 2 5 5 2" xfId="13502"/>
    <cellStyle name="Normal 3 2 3 2 5 5 2 2" xfId="13503"/>
    <cellStyle name="Normal 3 2 3 2 5 5 3" xfId="13504"/>
    <cellStyle name="Normal 3 2 3 2 5 6" xfId="13505"/>
    <cellStyle name="Normal 3 2 3 2 5 6 2" xfId="13506"/>
    <cellStyle name="Normal 3 2 3 2 5 7" xfId="13507"/>
    <cellStyle name="Normal 3 2 3 2 6" xfId="13508"/>
    <cellStyle name="Normal 3 2 3 2 6 2" xfId="13509"/>
    <cellStyle name="Normal 3 2 3 2 6 2 2" xfId="13510"/>
    <cellStyle name="Normal 3 2 3 2 6 2 2 2" xfId="13511"/>
    <cellStyle name="Normal 3 2 3 2 6 2 2 2 2" xfId="13512"/>
    <cellStyle name="Normal 3 2 3 2 6 2 2 2 2 2" xfId="13513"/>
    <cellStyle name="Normal 3 2 3 2 6 2 2 2 3" xfId="13514"/>
    <cellStyle name="Normal 3 2 3 2 6 2 2 3" xfId="13515"/>
    <cellStyle name="Normal 3 2 3 2 6 2 2 3 2" xfId="13516"/>
    <cellStyle name="Normal 3 2 3 2 6 2 2 4" xfId="13517"/>
    <cellStyle name="Normal 3 2 3 2 6 2 3" xfId="13518"/>
    <cellStyle name="Normal 3 2 3 2 6 2 3 2" xfId="13519"/>
    <cellStyle name="Normal 3 2 3 2 6 2 3 2 2" xfId="13520"/>
    <cellStyle name="Normal 3 2 3 2 6 2 3 3" xfId="13521"/>
    <cellStyle name="Normal 3 2 3 2 6 2 4" xfId="13522"/>
    <cellStyle name="Normal 3 2 3 2 6 2 4 2" xfId="13523"/>
    <cellStyle name="Normal 3 2 3 2 6 2 5" xfId="13524"/>
    <cellStyle name="Normal 3 2 3 2 6 3" xfId="13525"/>
    <cellStyle name="Normal 3 2 3 2 6 3 2" xfId="13526"/>
    <cellStyle name="Normal 3 2 3 2 6 3 2 2" xfId="13527"/>
    <cellStyle name="Normal 3 2 3 2 6 3 2 2 2" xfId="13528"/>
    <cellStyle name="Normal 3 2 3 2 6 3 2 3" xfId="13529"/>
    <cellStyle name="Normal 3 2 3 2 6 3 3" xfId="13530"/>
    <cellStyle name="Normal 3 2 3 2 6 3 3 2" xfId="13531"/>
    <cellStyle name="Normal 3 2 3 2 6 3 4" xfId="13532"/>
    <cellStyle name="Normal 3 2 3 2 6 4" xfId="13533"/>
    <cellStyle name="Normal 3 2 3 2 6 4 2" xfId="13534"/>
    <cellStyle name="Normal 3 2 3 2 6 4 2 2" xfId="13535"/>
    <cellStyle name="Normal 3 2 3 2 6 4 3" xfId="13536"/>
    <cellStyle name="Normal 3 2 3 2 6 5" xfId="13537"/>
    <cellStyle name="Normal 3 2 3 2 6 5 2" xfId="13538"/>
    <cellStyle name="Normal 3 2 3 2 6 6" xfId="13539"/>
    <cellStyle name="Normal 3 2 3 2 7" xfId="13540"/>
    <cellStyle name="Normal 3 2 3 2 7 2" xfId="13541"/>
    <cellStyle name="Normal 3 2 3 2 7 2 2" xfId="13542"/>
    <cellStyle name="Normal 3 2 3 2 7 2 2 2" xfId="13543"/>
    <cellStyle name="Normal 3 2 3 2 7 2 2 2 2" xfId="13544"/>
    <cellStyle name="Normal 3 2 3 2 7 2 2 3" xfId="13545"/>
    <cellStyle name="Normal 3 2 3 2 7 2 3" xfId="13546"/>
    <cellStyle name="Normal 3 2 3 2 7 2 3 2" xfId="13547"/>
    <cellStyle name="Normal 3 2 3 2 7 2 4" xfId="13548"/>
    <cellStyle name="Normal 3 2 3 2 7 3" xfId="13549"/>
    <cellStyle name="Normal 3 2 3 2 7 3 2" xfId="13550"/>
    <cellStyle name="Normal 3 2 3 2 7 3 2 2" xfId="13551"/>
    <cellStyle name="Normal 3 2 3 2 7 3 3" xfId="13552"/>
    <cellStyle name="Normal 3 2 3 2 7 4" xfId="13553"/>
    <cellStyle name="Normal 3 2 3 2 7 4 2" xfId="13554"/>
    <cellStyle name="Normal 3 2 3 2 7 5" xfId="13555"/>
    <cellStyle name="Normal 3 2 3 2 8" xfId="13556"/>
    <cellStyle name="Normal 3 2 3 2 8 2" xfId="13557"/>
    <cellStyle name="Normal 3 2 3 2 8 2 2" xfId="13558"/>
    <cellStyle name="Normal 3 2 3 2 8 2 2 2" xfId="13559"/>
    <cellStyle name="Normal 3 2 3 2 8 2 3" xfId="13560"/>
    <cellStyle name="Normal 3 2 3 2 8 3" xfId="13561"/>
    <cellStyle name="Normal 3 2 3 2 8 3 2" xfId="13562"/>
    <cellStyle name="Normal 3 2 3 2 8 4" xfId="13563"/>
    <cellStyle name="Normal 3 2 3 2 9" xfId="13564"/>
    <cellStyle name="Normal 3 2 3 2 9 2" xfId="13565"/>
    <cellStyle name="Normal 3 2 3 2 9 2 2" xfId="13566"/>
    <cellStyle name="Normal 3 2 3 2 9 3" xfId="13567"/>
    <cellStyle name="Normal 3 2 3 3" xfId="13568"/>
    <cellStyle name="Normal 3 2 3 3 10" xfId="13569"/>
    <cellStyle name="Normal 3 2 3 3 2" xfId="13570"/>
    <cellStyle name="Normal 3 2 3 3 2 2" xfId="13571"/>
    <cellStyle name="Normal 3 2 3 3 2 2 2" xfId="13572"/>
    <cellStyle name="Normal 3 2 3 3 2 2 2 2" xfId="13573"/>
    <cellStyle name="Normal 3 2 3 3 2 2 2 2 2" xfId="13574"/>
    <cellStyle name="Normal 3 2 3 3 2 2 2 2 2 2" xfId="13575"/>
    <cellStyle name="Normal 3 2 3 3 2 2 2 2 2 2 2" xfId="13576"/>
    <cellStyle name="Normal 3 2 3 3 2 2 2 2 2 2 2 2" xfId="13577"/>
    <cellStyle name="Normal 3 2 3 3 2 2 2 2 2 2 2 2 2" xfId="13578"/>
    <cellStyle name="Normal 3 2 3 3 2 2 2 2 2 2 2 3" xfId="13579"/>
    <cellStyle name="Normal 3 2 3 3 2 2 2 2 2 2 3" xfId="13580"/>
    <cellStyle name="Normal 3 2 3 3 2 2 2 2 2 2 3 2" xfId="13581"/>
    <cellStyle name="Normal 3 2 3 3 2 2 2 2 2 2 4" xfId="13582"/>
    <cellStyle name="Normal 3 2 3 3 2 2 2 2 2 3" xfId="13583"/>
    <cellStyle name="Normal 3 2 3 3 2 2 2 2 2 3 2" xfId="13584"/>
    <cellStyle name="Normal 3 2 3 3 2 2 2 2 2 3 2 2" xfId="13585"/>
    <cellStyle name="Normal 3 2 3 3 2 2 2 2 2 3 3" xfId="13586"/>
    <cellStyle name="Normal 3 2 3 3 2 2 2 2 2 4" xfId="13587"/>
    <cellStyle name="Normal 3 2 3 3 2 2 2 2 2 4 2" xfId="13588"/>
    <cellStyle name="Normal 3 2 3 3 2 2 2 2 2 5" xfId="13589"/>
    <cellStyle name="Normal 3 2 3 3 2 2 2 2 3" xfId="13590"/>
    <cellStyle name="Normal 3 2 3 3 2 2 2 2 3 2" xfId="13591"/>
    <cellStyle name="Normal 3 2 3 3 2 2 2 2 3 2 2" xfId="13592"/>
    <cellStyle name="Normal 3 2 3 3 2 2 2 2 3 2 2 2" xfId="13593"/>
    <cellStyle name="Normal 3 2 3 3 2 2 2 2 3 2 3" xfId="13594"/>
    <cellStyle name="Normal 3 2 3 3 2 2 2 2 3 3" xfId="13595"/>
    <cellStyle name="Normal 3 2 3 3 2 2 2 2 3 3 2" xfId="13596"/>
    <cellStyle name="Normal 3 2 3 3 2 2 2 2 3 4" xfId="13597"/>
    <cellStyle name="Normal 3 2 3 3 2 2 2 2 4" xfId="13598"/>
    <cellStyle name="Normal 3 2 3 3 2 2 2 2 4 2" xfId="13599"/>
    <cellStyle name="Normal 3 2 3 3 2 2 2 2 4 2 2" xfId="13600"/>
    <cellStyle name="Normal 3 2 3 3 2 2 2 2 4 3" xfId="13601"/>
    <cellStyle name="Normal 3 2 3 3 2 2 2 2 5" xfId="13602"/>
    <cellStyle name="Normal 3 2 3 3 2 2 2 2 5 2" xfId="13603"/>
    <cellStyle name="Normal 3 2 3 3 2 2 2 2 6" xfId="13604"/>
    <cellStyle name="Normal 3 2 3 3 2 2 2 3" xfId="13605"/>
    <cellStyle name="Normal 3 2 3 3 2 2 2 3 2" xfId="13606"/>
    <cellStyle name="Normal 3 2 3 3 2 2 2 3 2 2" xfId="13607"/>
    <cellStyle name="Normal 3 2 3 3 2 2 2 3 2 2 2" xfId="13608"/>
    <cellStyle name="Normal 3 2 3 3 2 2 2 3 2 2 2 2" xfId="13609"/>
    <cellStyle name="Normal 3 2 3 3 2 2 2 3 2 2 3" xfId="13610"/>
    <cellStyle name="Normal 3 2 3 3 2 2 2 3 2 3" xfId="13611"/>
    <cellStyle name="Normal 3 2 3 3 2 2 2 3 2 3 2" xfId="13612"/>
    <cellStyle name="Normal 3 2 3 3 2 2 2 3 2 4" xfId="13613"/>
    <cellStyle name="Normal 3 2 3 3 2 2 2 3 3" xfId="13614"/>
    <cellStyle name="Normal 3 2 3 3 2 2 2 3 3 2" xfId="13615"/>
    <cellStyle name="Normal 3 2 3 3 2 2 2 3 3 2 2" xfId="13616"/>
    <cellStyle name="Normal 3 2 3 3 2 2 2 3 3 3" xfId="13617"/>
    <cellStyle name="Normal 3 2 3 3 2 2 2 3 4" xfId="13618"/>
    <cellStyle name="Normal 3 2 3 3 2 2 2 3 4 2" xfId="13619"/>
    <cellStyle name="Normal 3 2 3 3 2 2 2 3 5" xfId="13620"/>
    <cellStyle name="Normal 3 2 3 3 2 2 2 4" xfId="13621"/>
    <cellStyle name="Normal 3 2 3 3 2 2 2 4 2" xfId="13622"/>
    <cellStyle name="Normal 3 2 3 3 2 2 2 4 2 2" xfId="13623"/>
    <cellStyle name="Normal 3 2 3 3 2 2 2 4 2 2 2" xfId="13624"/>
    <cellStyle name="Normal 3 2 3 3 2 2 2 4 2 3" xfId="13625"/>
    <cellStyle name="Normal 3 2 3 3 2 2 2 4 3" xfId="13626"/>
    <cellStyle name="Normal 3 2 3 3 2 2 2 4 3 2" xfId="13627"/>
    <cellStyle name="Normal 3 2 3 3 2 2 2 4 4" xfId="13628"/>
    <cellStyle name="Normal 3 2 3 3 2 2 2 5" xfId="13629"/>
    <cellStyle name="Normal 3 2 3 3 2 2 2 5 2" xfId="13630"/>
    <cellStyle name="Normal 3 2 3 3 2 2 2 5 2 2" xfId="13631"/>
    <cellStyle name="Normal 3 2 3 3 2 2 2 5 3" xfId="13632"/>
    <cellStyle name="Normal 3 2 3 3 2 2 2 6" xfId="13633"/>
    <cellStyle name="Normal 3 2 3 3 2 2 2 6 2" xfId="13634"/>
    <cellStyle name="Normal 3 2 3 3 2 2 2 7" xfId="13635"/>
    <cellStyle name="Normal 3 2 3 3 2 2 3" xfId="13636"/>
    <cellStyle name="Normal 3 2 3 3 2 2 3 2" xfId="13637"/>
    <cellStyle name="Normal 3 2 3 3 2 2 3 2 2" xfId="13638"/>
    <cellStyle name="Normal 3 2 3 3 2 2 3 2 2 2" xfId="13639"/>
    <cellStyle name="Normal 3 2 3 3 2 2 3 2 2 2 2" xfId="13640"/>
    <cellStyle name="Normal 3 2 3 3 2 2 3 2 2 2 2 2" xfId="13641"/>
    <cellStyle name="Normal 3 2 3 3 2 2 3 2 2 2 3" xfId="13642"/>
    <cellStyle name="Normal 3 2 3 3 2 2 3 2 2 3" xfId="13643"/>
    <cellStyle name="Normal 3 2 3 3 2 2 3 2 2 3 2" xfId="13644"/>
    <cellStyle name="Normal 3 2 3 3 2 2 3 2 2 4" xfId="13645"/>
    <cellStyle name="Normal 3 2 3 3 2 2 3 2 3" xfId="13646"/>
    <cellStyle name="Normal 3 2 3 3 2 2 3 2 3 2" xfId="13647"/>
    <cellStyle name="Normal 3 2 3 3 2 2 3 2 3 2 2" xfId="13648"/>
    <cellStyle name="Normal 3 2 3 3 2 2 3 2 3 3" xfId="13649"/>
    <cellStyle name="Normal 3 2 3 3 2 2 3 2 4" xfId="13650"/>
    <cellStyle name="Normal 3 2 3 3 2 2 3 2 4 2" xfId="13651"/>
    <cellStyle name="Normal 3 2 3 3 2 2 3 2 5" xfId="13652"/>
    <cellStyle name="Normal 3 2 3 3 2 2 3 3" xfId="13653"/>
    <cellStyle name="Normal 3 2 3 3 2 2 3 3 2" xfId="13654"/>
    <cellStyle name="Normal 3 2 3 3 2 2 3 3 2 2" xfId="13655"/>
    <cellStyle name="Normal 3 2 3 3 2 2 3 3 2 2 2" xfId="13656"/>
    <cellStyle name="Normal 3 2 3 3 2 2 3 3 2 3" xfId="13657"/>
    <cellStyle name="Normal 3 2 3 3 2 2 3 3 3" xfId="13658"/>
    <cellStyle name="Normal 3 2 3 3 2 2 3 3 3 2" xfId="13659"/>
    <cellStyle name="Normal 3 2 3 3 2 2 3 3 4" xfId="13660"/>
    <cellStyle name="Normal 3 2 3 3 2 2 3 4" xfId="13661"/>
    <cellStyle name="Normal 3 2 3 3 2 2 3 4 2" xfId="13662"/>
    <cellStyle name="Normal 3 2 3 3 2 2 3 4 2 2" xfId="13663"/>
    <cellStyle name="Normal 3 2 3 3 2 2 3 4 3" xfId="13664"/>
    <cellStyle name="Normal 3 2 3 3 2 2 3 5" xfId="13665"/>
    <cellStyle name="Normal 3 2 3 3 2 2 3 5 2" xfId="13666"/>
    <cellStyle name="Normal 3 2 3 3 2 2 3 6" xfId="13667"/>
    <cellStyle name="Normal 3 2 3 3 2 2 4" xfId="13668"/>
    <cellStyle name="Normal 3 2 3 3 2 2 4 2" xfId="13669"/>
    <cellStyle name="Normal 3 2 3 3 2 2 4 2 2" xfId="13670"/>
    <cellStyle name="Normal 3 2 3 3 2 2 4 2 2 2" xfId="13671"/>
    <cellStyle name="Normal 3 2 3 3 2 2 4 2 2 2 2" xfId="13672"/>
    <cellStyle name="Normal 3 2 3 3 2 2 4 2 2 3" xfId="13673"/>
    <cellStyle name="Normal 3 2 3 3 2 2 4 2 3" xfId="13674"/>
    <cellStyle name="Normal 3 2 3 3 2 2 4 2 3 2" xfId="13675"/>
    <cellStyle name="Normal 3 2 3 3 2 2 4 2 4" xfId="13676"/>
    <cellStyle name="Normal 3 2 3 3 2 2 4 3" xfId="13677"/>
    <cellStyle name="Normal 3 2 3 3 2 2 4 3 2" xfId="13678"/>
    <cellStyle name="Normal 3 2 3 3 2 2 4 3 2 2" xfId="13679"/>
    <cellStyle name="Normal 3 2 3 3 2 2 4 3 3" xfId="13680"/>
    <cellStyle name="Normal 3 2 3 3 2 2 4 4" xfId="13681"/>
    <cellStyle name="Normal 3 2 3 3 2 2 4 4 2" xfId="13682"/>
    <cellStyle name="Normal 3 2 3 3 2 2 4 5" xfId="13683"/>
    <cellStyle name="Normal 3 2 3 3 2 2 5" xfId="13684"/>
    <cellStyle name="Normal 3 2 3 3 2 2 5 2" xfId="13685"/>
    <cellStyle name="Normal 3 2 3 3 2 2 5 2 2" xfId="13686"/>
    <cellStyle name="Normal 3 2 3 3 2 2 5 2 2 2" xfId="13687"/>
    <cellStyle name="Normal 3 2 3 3 2 2 5 2 3" xfId="13688"/>
    <cellStyle name="Normal 3 2 3 3 2 2 5 3" xfId="13689"/>
    <cellStyle name="Normal 3 2 3 3 2 2 5 3 2" xfId="13690"/>
    <cellStyle name="Normal 3 2 3 3 2 2 5 4" xfId="13691"/>
    <cellStyle name="Normal 3 2 3 3 2 2 6" xfId="13692"/>
    <cellStyle name="Normal 3 2 3 3 2 2 6 2" xfId="13693"/>
    <cellStyle name="Normal 3 2 3 3 2 2 6 2 2" xfId="13694"/>
    <cellStyle name="Normal 3 2 3 3 2 2 6 3" xfId="13695"/>
    <cellStyle name="Normal 3 2 3 3 2 2 7" xfId="13696"/>
    <cellStyle name="Normal 3 2 3 3 2 2 7 2" xfId="13697"/>
    <cellStyle name="Normal 3 2 3 3 2 2 8" xfId="13698"/>
    <cellStyle name="Normal 3 2 3 3 2 3" xfId="13699"/>
    <cellStyle name="Normal 3 2 3 3 2 3 2" xfId="13700"/>
    <cellStyle name="Normal 3 2 3 3 2 3 2 2" xfId="13701"/>
    <cellStyle name="Normal 3 2 3 3 2 3 2 2 2" xfId="13702"/>
    <cellStyle name="Normal 3 2 3 3 2 3 2 2 2 2" xfId="13703"/>
    <cellStyle name="Normal 3 2 3 3 2 3 2 2 2 2 2" xfId="13704"/>
    <cellStyle name="Normal 3 2 3 3 2 3 2 2 2 2 2 2" xfId="13705"/>
    <cellStyle name="Normal 3 2 3 3 2 3 2 2 2 2 3" xfId="13706"/>
    <cellStyle name="Normal 3 2 3 3 2 3 2 2 2 3" xfId="13707"/>
    <cellStyle name="Normal 3 2 3 3 2 3 2 2 2 3 2" xfId="13708"/>
    <cellStyle name="Normal 3 2 3 3 2 3 2 2 2 4" xfId="13709"/>
    <cellStyle name="Normal 3 2 3 3 2 3 2 2 3" xfId="13710"/>
    <cellStyle name="Normal 3 2 3 3 2 3 2 2 3 2" xfId="13711"/>
    <cellStyle name="Normal 3 2 3 3 2 3 2 2 3 2 2" xfId="13712"/>
    <cellStyle name="Normal 3 2 3 3 2 3 2 2 3 3" xfId="13713"/>
    <cellStyle name="Normal 3 2 3 3 2 3 2 2 4" xfId="13714"/>
    <cellStyle name="Normal 3 2 3 3 2 3 2 2 4 2" xfId="13715"/>
    <cellStyle name="Normal 3 2 3 3 2 3 2 2 5" xfId="13716"/>
    <cellStyle name="Normal 3 2 3 3 2 3 2 3" xfId="13717"/>
    <cellStyle name="Normal 3 2 3 3 2 3 2 3 2" xfId="13718"/>
    <cellStyle name="Normal 3 2 3 3 2 3 2 3 2 2" xfId="13719"/>
    <cellStyle name="Normal 3 2 3 3 2 3 2 3 2 2 2" xfId="13720"/>
    <cellStyle name="Normal 3 2 3 3 2 3 2 3 2 3" xfId="13721"/>
    <cellStyle name="Normal 3 2 3 3 2 3 2 3 3" xfId="13722"/>
    <cellStyle name="Normal 3 2 3 3 2 3 2 3 3 2" xfId="13723"/>
    <cellStyle name="Normal 3 2 3 3 2 3 2 3 4" xfId="13724"/>
    <cellStyle name="Normal 3 2 3 3 2 3 2 4" xfId="13725"/>
    <cellStyle name="Normal 3 2 3 3 2 3 2 4 2" xfId="13726"/>
    <cellStyle name="Normal 3 2 3 3 2 3 2 4 2 2" xfId="13727"/>
    <cellStyle name="Normal 3 2 3 3 2 3 2 4 3" xfId="13728"/>
    <cellStyle name="Normal 3 2 3 3 2 3 2 5" xfId="13729"/>
    <cellStyle name="Normal 3 2 3 3 2 3 2 5 2" xfId="13730"/>
    <cellStyle name="Normal 3 2 3 3 2 3 2 6" xfId="13731"/>
    <cellStyle name="Normal 3 2 3 3 2 3 3" xfId="13732"/>
    <cellStyle name="Normal 3 2 3 3 2 3 3 2" xfId="13733"/>
    <cellStyle name="Normal 3 2 3 3 2 3 3 2 2" xfId="13734"/>
    <cellStyle name="Normal 3 2 3 3 2 3 3 2 2 2" xfId="13735"/>
    <cellStyle name="Normal 3 2 3 3 2 3 3 2 2 2 2" xfId="13736"/>
    <cellStyle name="Normal 3 2 3 3 2 3 3 2 2 3" xfId="13737"/>
    <cellStyle name="Normal 3 2 3 3 2 3 3 2 3" xfId="13738"/>
    <cellStyle name="Normal 3 2 3 3 2 3 3 2 3 2" xfId="13739"/>
    <cellStyle name="Normal 3 2 3 3 2 3 3 2 4" xfId="13740"/>
    <cellStyle name="Normal 3 2 3 3 2 3 3 3" xfId="13741"/>
    <cellStyle name="Normal 3 2 3 3 2 3 3 3 2" xfId="13742"/>
    <cellStyle name="Normal 3 2 3 3 2 3 3 3 2 2" xfId="13743"/>
    <cellStyle name="Normal 3 2 3 3 2 3 3 3 3" xfId="13744"/>
    <cellStyle name="Normal 3 2 3 3 2 3 3 4" xfId="13745"/>
    <cellStyle name="Normal 3 2 3 3 2 3 3 4 2" xfId="13746"/>
    <cellStyle name="Normal 3 2 3 3 2 3 3 5" xfId="13747"/>
    <cellStyle name="Normal 3 2 3 3 2 3 4" xfId="13748"/>
    <cellStyle name="Normal 3 2 3 3 2 3 4 2" xfId="13749"/>
    <cellStyle name="Normal 3 2 3 3 2 3 4 2 2" xfId="13750"/>
    <cellStyle name="Normal 3 2 3 3 2 3 4 2 2 2" xfId="13751"/>
    <cellStyle name="Normal 3 2 3 3 2 3 4 2 3" xfId="13752"/>
    <cellStyle name="Normal 3 2 3 3 2 3 4 3" xfId="13753"/>
    <cellStyle name="Normal 3 2 3 3 2 3 4 3 2" xfId="13754"/>
    <cellStyle name="Normal 3 2 3 3 2 3 4 4" xfId="13755"/>
    <cellStyle name="Normal 3 2 3 3 2 3 5" xfId="13756"/>
    <cellStyle name="Normal 3 2 3 3 2 3 5 2" xfId="13757"/>
    <cellStyle name="Normal 3 2 3 3 2 3 5 2 2" xfId="13758"/>
    <cellStyle name="Normal 3 2 3 3 2 3 5 3" xfId="13759"/>
    <cellStyle name="Normal 3 2 3 3 2 3 6" xfId="13760"/>
    <cellStyle name="Normal 3 2 3 3 2 3 6 2" xfId="13761"/>
    <cellStyle name="Normal 3 2 3 3 2 3 7" xfId="13762"/>
    <cellStyle name="Normal 3 2 3 3 2 4" xfId="13763"/>
    <cellStyle name="Normal 3 2 3 3 2 4 2" xfId="13764"/>
    <cellStyle name="Normal 3 2 3 3 2 4 2 2" xfId="13765"/>
    <cellStyle name="Normal 3 2 3 3 2 4 2 2 2" xfId="13766"/>
    <cellStyle name="Normal 3 2 3 3 2 4 2 2 2 2" xfId="13767"/>
    <cellStyle name="Normal 3 2 3 3 2 4 2 2 2 2 2" xfId="13768"/>
    <cellStyle name="Normal 3 2 3 3 2 4 2 2 2 3" xfId="13769"/>
    <cellStyle name="Normal 3 2 3 3 2 4 2 2 3" xfId="13770"/>
    <cellStyle name="Normal 3 2 3 3 2 4 2 2 3 2" xfId="13771"/>
    <cellStyle name="Normal 3 2 3 3 2 4 2 2 4" xfId="13772"/>
    <cellStyle name="Normal 3 2 3 3 2 4 2 3" xfId="13773"/>
    <cellStyle name="Normal 3 2 3 3 2 4 2 3 2" xfId="13774"/>
    <cellStyle name="Normal 3 2 3 3 2 4 2 3 2 2" xfId="13775"/>
    <cellStyle name="Normal 3 2 3 3 2 4 2 3 3" xfId="13776"/>
    <cellStyle name="Normal 3 2 3 3 2 4 2 4" xfId="13777"/>
    <cellStyle name="Normal 3 2 3 3 2 4 2 4 2" xfId="13778"/>
    <cellStyle name="Normal 3 2 3 3 2 4 2 5" xfId="13779"/>
    <cellStyle name="Normal 3 2 3 3 2 4 3" xfId="13780"/>
    <cellStyle name="Normal 3 2 3 3 2 4 3 2" xfId="13781"/>
    <cellStyle name="Normal 3 2 3 3 2 4 3 2 2" xfId="13782"/>
    <cellStyle name="Normal 3 2 3 3 2 4 3 2 2 2" xfId="13783"/>
    <cellStyle name="Normal 3 2 3 3 2 4 3 2 3" xfId="13784"/>
    <cellStyle name="Normal 3 2 3 3 2 4 3 3" xfId="13785"/>
    <cellStyle name="Normal 3 2 3 3 2 4 3 3 2" xfId="13786"/>
    <cellStyle name="Normal 3 2 3 3 2 4 3 4" xfId="13787"/>
    <cellStyle name="Normal 3 2 3 3 2 4 4" xfId="13788"/>
    <cellStyle name="Normal 3 2 3 3 2 4 4 2" xfId="13789"/>
    <cellStyle name="Normal 3 2 3 3 2 4 4 2 2" xfId="13790"/>
    <cellStyle name="Normal 3 2 3 3 2 4 4 3" xfId="13791"/>
    <cellStyle name="Normal 3 2 3 3 2 4 5" xfId="13792"/>
    <cellStyle name="Normal 3 2 3 3 2 4 5 2" xfId="13793"/>
    <cellStyle name="Normal 3 2 3 3 2 4 6" xfId="13794"/>
    <cellStyle name="Normal 3 2 3 3 2 5" xfId="13795"/>
    <cellStyle name="Normal 3 2 3 3 2 5 2" xfId="13796"/>
    <cellStyle name="Normal 3 2 3 3 2 5 2 2" xfId="13797"/>
    <cellStyle name="Normal 3 2 3 3 2 5 2 2 2" xfId="13798"/>
    <cellStyle name="Normal 3 2 3 3 2 5 2 2 2 2" xfId="13799"/>
    <cellStyle name="Normal 3 2 3 3 2 5 2 2 3" xfId="13800"/>
    <cellStyle name="Normal 3 2 3 3 2 5 2 3" xfId="13801"/>
    <cellStyle name="Normal 3 2 3 3 2 5 2 3 2" xfId="13802"/>
    <cellStyle name="Normal 3 2 3 3 2 5 2 4" xfId="13803"/>
    <cellStyle name="Normal 3 2 3 3 2 5 3" xfId="13804"/>
    <cellStyle name="Normal 3 2 3 3 2 5 3 2" xfId="13805"/>
    <cellStyle name="Normal 3 2 3 3 2 5 3 2 2" xfId="13806"/>
    <cellStyle name="Normal 3 2 3 3 2 5 3 3" xfId="13807"/>
    <cellStyle name="Normal 3 2 3 3 2 5 4" xfId="13808"/>
    <cellStyle name="Normal 3 2 3 3 2 5 4 2" xfId="13809"/>
    <cellStyle name="Normal 3 2 3 3 2 5 5" xfId="13810"/>
    <cellStyle name="Normal 3 2 3 3 2 6" xfId="13811"/>
    <cellStyle name="Normal 3 2 3 3 2 6 2" xfId="13812"/>
    <cellStyle name="Normal 3 2 3 3 2 6 2 2" xfId="13813"/>
    <cellStyle name="Normal 3 2 3 3 2 6 2 2 2" xfId="13814"/>
    <cellStyle name="Normal 3 2 3 3 2 6 2 3" xfId="13815"/>
    <cellStyle name="Normal 3 2 3 3 2 6 3" xfId="13816"/>
    <cellStyle name="Normal 3 2 3 3 2 6 3 2" xfId="13817"/>
    <cellStyle name="Normal 3 2 3 3 2 6 4" xfId="13818"/>
    <cellStyle name="Normal 3 2 3 3 2 7" xfId="13819"/>
    <cellStyle name="Normal 3 2 3 3 2 7 2" xfId="13820"/>
    <cellStyle name="Normal 3 2 3 3 2 7 2 2" xfId="13821"/>
    <cellStyle name="Normal 3 2 3 3 2 7 3" xfId="13822"/>
    <cellStyle name="Normal 3 2 3 3 2 8" xfId="13823"/>
    <cellStyle name="Normal 3 2 3 3 2 8 2" xfId="13824"/>
    <cellStyle name="Normal 3 2 3 3 2 9" xfId="13825"/>
    <cellStyle name="Normal 3 2 3 3 3" xfId="13826"/>
    <cellStyle name="Normal 3 2 3 3 3 2" xfId="13827"/>
    <cellStyle name="Normal 3 2 3 3 3 2 2" xfId="13828"/>
    <cellStyle name="Normal 3 2 3 3 3 2 2 2" xfId="13829"/>
    <cellStyle name="Normal 3 2 3 3 3 2 2 2 2" xfId="13830"/>
    <cellStyle name="Normal 3 2 3 3 3 2 2 2 2 2" xfId="13831"/>
    <cellStyle name="Normal 3 2 3 3 3 2 2 2 2 2 2" xfId="13832"/>
    <cellStyle name="Normal 3 2 3 3 3 2 2 2 2 2 2 2" xfId="13833"/>
    <cellStyle name="Normal 3 2 3 3 3 2 2 2 2 2 3" xfId="13834"/>
    <cellStyle name="Normal 3 2 3 3 3 2 2 2 2 3" xfId="13835"/>
    <cellStyle name="Normal 3 2 3 3 3 2 2 2 2 3 2" xfId="13836"/>
    <cellStyle name="Normal 3 2 3 3 3 2 2 2 2 4" xfId="13837"/>
    <cellStyle name="Normal 3 2 3 3 3 2 2 2 3" xfId="13838"/>
    <cellStyle name="Normal 3 2 3 3 3 2 2 2 3 2" xfId="13839"/>
    <cellStyle name="Normal 3 2 3 3 3 2 2 2 3 2 2" xfId="13840"/>
    <cellStyle name="Normal 3 2 3 3 3 2 2 2 3 3" xfId="13841"/>
    <cellStyle name="Normal 3 2 3 3 3 2 2 2 4" xfId="13842"/>
    <cellStyle name="Normal 3 2 3 3 3 2 2 2 4 2" xfId="13843"/>
    <cellStyle name="Normal 3 2 3 3 3 2 2 2 5" xfId="13844"/>
    <cellStyle name="Normal 3 2 3 3 3 2 2 3" xfId="13845"/>
    <cellStyle name="Normal 3 2 3 3 3 2 2 3 2" xfId="13846"/>
    <cellStyle name="Normal 3 2 3 3 3 2 2 3 2 2" xfId="13847"/>
    <cellStyle name="Normal 3 2 3 3 3 2 2 3 2 2 2" xfId="13848"/>
    <cellStyle name="Normal 3 2 3 3 3 2 2 3 2 3" xfId="13849"/>
    <cellStyle name="Normal 3 2 3 3 3 2 2 3 3" xfId="13850"/>
    <cellStyle name="Normal 3 2 3 3 3 2 2 3 3 2" xfId="13851"/>
    <cellStyle name="Normal 3 2 3 3 3 2 2 3 4" xfId="13852"/>
    <cellStyle name="Normal 3 2 3 3 3 2 2 4" xfId="13853"/>
    <cellStyle name="Normal 3 2 3 3 3 2 2 4 2" xfId="13854"/>
    <cellStyle name="Normal 3 2 3 3 3 2 2 4 2 2" xfId="13855"/>
    <cellStyle name="Normal 3 2 3 3 3 2 2 4 3" xfId="13856"/>
    <cellStyle name="Normal 3 2 3 3 3 2 2 5" xfId="13857"/>
    <cellStyle name="Normal 3 2 3 3 3 2 2 5 2" xfId="13858"/>
    <cellStyle name="Normal 3 2 3 3 3 2 2 6" xfId="13859"/>
    <cellStyle name="Normal 3 2 3 3 3 2 3" xfId="13860"/>
    <cellStyle name="Normal 3 2 3 3 3 2 3 2" xfId="13861"/>
    <cellStyle name="Normal 3 2 3 3 3 2 3 2 2" xfId="13862"/>
    <cellStyle name="Normal 3 2 3 3 3 2 3 2 2 2" xfId="13863"/>
    <cellStyle name="Normal 3 2 3 3 3 2 3 2 2 2 2" xfId="13864"/>
    <cellStyle name="Normal 3 2 3 3 3 2 3 2 2 3" xfId="13865"/>
    <cellStyle name="Normal 3 2 3 3 3 2 3 2 3" xfId="13866"/>
    <cellStyle name="Normal 3 2 3 3 3 2 3 2 3 2" xfId="13867"/>
    <cellStyle name="Normal 3 2 3 3 3 2 3 2 4" xfId="13868"/>
    <cellStyle name="Normal 3 2 3 3 3 2 3 3" xfId="13869"/>
    <cellStyle name="Normal 3 2 3 3 3 2 3 3 2" xfId="13870"/>
    <cellStyle name="Normal 3 2 3 3 3 2 3 3 2 2" xfId="13871"/>
    <cellStyle name="Normal 3 2 3 3 3 2 3 3 3" xfId="13872"/>
    <cellStyle name="Normal 3 2 3 3 3 2 3 4" xfId="13873"/>
    <cellStyle name="Normal 3 2 3 3 3 2 3 4 2" xfId="13874"/>
    <cellStyle name="Normal 3 2 3 3 3 2 3 5" xfId="13875"/>
    <cellStyle name="Normal 3 2 3 3 3 2 4" xfId="13876"/>
    <cellStyle name="Normal 3 2 3 3 3 2 4 2" xfId="13877"/>
    <cellStyle name="Normal 3 2 3 3 3 2 4 2 2" xfId="13878"/>
    <cellStyle name="Normal 3 2 3 3 3 2 4 2 2 2" xfId="13879"/>
    <cellStyle name="Normal 3 2 3 3 3 2 4 2 3" xfId="13880"/>
    <cellStyle name="Normal 3 2 3 3 3 2 4 3" xfId="13881"/>
    <cellStyle name="Normal 3 2 3 3 3 2 4 3 2" xfId="13882"/>
    <cellStyle name="Normal 3 2 3 3 3 2 4 4" xfId="13883"/>
    <cellStyle name="Normal 3 2 3 3 3 2 5" xfId="13884"/>
    <cellStyle name="Normal 3 2 3 3 3 2 5 2" xfId="13885"/>
    <cellStyle name="Normal 3 2 3 3 3 2 5 2 2" xfId="13886"/>
    <cellStyle name="Normal 3 2 3 3 3 2 5 3" xfId="13887"/>
    <cellStyle name="Normal 3 2 3 3 3 2 6" xfId="13888"/>
    <cellStyle name="Normal 3 2 3 3 3 2 6 2" xfId="13889"/>
    <cellStyle name="Normal 3 2 3 3 3 2 7" xfId="13890"/>
    <cellStyle name="Normal 3 2 3 3 3 3" xfId="13891"/>
    <cellStyle name="Normal 3 2 3 3 3 3 2" xfId="13892"/>
    <cellStyle name="Normal 3 2 3 3 3 3 2 2" xfId="13893"/>
    <cellStyle name="Normal 3 2 3 3 3 3 2 2 2" xfId="13894"/>
    <cellStyle name="Normal 3 2 3 3 3 3 2 2 2 2" xfId="13895"/>
    <cellStyle name="Normal 3 2 3 3 3 3 2 2 2 2 2" xfId="13896"/>
    <cellStyle name="Normal 3 2 3 3 3 3 2 2 2 3" xfId="13897"/>
    <cellStyle name="Normal 3 2 3 3 3 3 2 2 3" xfId="13898"/>
    <cellStyle name="Normal 3 2 3 3 3 3 2 2 3 2" xfId="13899"/>
    <cellStyle name="Normal 3 2 3 3 3 3 2 2 4" xfId="13900"/>
    <cellStyle name="Normal 3 2 3 3 3 3 2 3" xfId="13901"/>
    <cellStyle name="Normal 3 2 3 3 3 3 2 3 2" xfId="13902"/>
    <cellStyle name="Normal 3 2 3 3 3 3 2 3 2 2" xfId="13903"/>
    <cellStyle name="Normal 3 2 3 3 3 3 2 3 3" xfId="13904"/>
    <cellStyle name="Normal 3 2 3 3 3 3 2 4" xfId="13905"/>
    <cellStyle name="Normal 3 2 3 3 3 3 2 4 2" xfId="13906"/>
    <cellStyle name="Normal 3 2 3 3 3 3 2 5" xfId="13907"/>
    <cellStyle name="Normal 3 2 3 3 3 3 3" xfId="13908"/>
    <cellStyle name="Normal 3 2 3 3 3 3 3 2" xfId="13909"/>
    <cellStyle name="Normal 3 2 3 3 3 3 3 2 2" xfId="13910"/>
    <cellStyle name="Normal 3 2 3 3 3 3 3 2 2 2" xfId="13911"/>
    <cellStyle name="Normal 3 2 3 3 3 3 3 2 3" xfId="13912"/>
    <cellStyle name="Normal 3 2 3 3 3 3 3 3" xfId="13913"/>
    <cellStyle name="Normal 3 2 3 3 3 3 3 3 2" xfId="13914"/>
    <cellStyle name="Normal 3 2 3 3 3 3 3 4" xfId="13915"/>
    <cellStyle name="Normal 3 2 3 3 3 3 4" xfId="13916"/>
    <cellStyle name="Normal 3 2 3 3 3 3 4 2" xfId="13917"/>
    <cellStyle name="Normal 3 2 3 3 3 3 4 2 2" xfId="13918"/>
    <cellStyle name="Normal 3 2 3 3 3 3 4 3" xfId="13919"/>
    <cellStyle name="Normal 3 2 3 3 3 3 5" xfId="13920"/>
    <cellStyle name="Normal 3 2 3 3 3 3 5 2" xfId="13921"/>
    <cellStyle name="Normal 3 2 3 3 3 3 6" xfId="13922"/>
    <cellStyle name="Normal 3 2 3 3 3 4" xfId="13923"/>
    <cellStyle name="Normal 3 2 3 3 3 4 2" xfId="13924"/>
    <cellStyle name="Normal 3 2 3 3 3 4 2 2" xfId="13925"/>
    <cellStyle name="Normal 3 2 3 3 3 4 2 2 2" xfId="13926"/>
    <cellStyle name="Normal 3 2 3 3 3 4 2 2 2 2" xfId="13927"/>
    <cellStyle name="Normal 3 2 3 3 3 4 2 2 3" xfId="13928"/>
    <cellStyle name="Normal 3 2 3 3 3 4 2 3" xfId="13929"/>
    <cellStyle name="Normal 3 2 3 3 3 4 2 3 2" xfId="13930"/>
    <cellStyle name="Normal 3 2 3 3 3 4 2 4" xfId="13931"/>
    <cellStyle name="Normal 3 2 3 3 3 4 3" xfId="13932"/>
    <cellStyle name="Normal 3 2 3 3 3 4 3 2" xfId="13933"/>
    <cellStyle name="Normal 3 2 3 3 3 4 3 2 2" xfId="13934"/>
    <cellStyle name="Normal 3 2 3 3 3 4 3 3" xfId="13935"/>
    <cellStyle name="Normal 3 2 3 3 3 4 4" xfId="13936"/>
    <cellStyle name="Normal 3 2 3 3 3 4 4 2" xfId="13937"/>
    <cellStyle name="Normal 3 2 3 3 3 4 5" xfId="13938"/>
    <cellStyle name="Normal 3 2 3 3 3 5" xfId="13939"/>
    <cellStyle name="Normal 3 2 3 3 3 5 2" xfId="13940"/>
    <cellStyle name="Normal 3 2 3 3 3 5 2 2" xfId="13941"/>
    <cellStyle name="Normal 3 2 3 3 3 5 2 2 2" xfId="13942"/>
    <cellStyle name="Normal 3 2 3 3 3 5 2 3" xfId="13943"/>
    <cellStyle name="Normal 3 2 3 3 3 5 3" xfId="13944"/>
    <cellStyle name="Normal 3 2 3 3 3 5 3 2" xfId="13945"/>
    <cellStyle name="Normal 3 2 3 3 3 5 4" xfId="13946"/>
    <cellStyle name="Normal 3 2 3 3 3 6" xfId="13947"/>
    <cellStyle name="Normal 3 2 3 3 3 6 2" xfId="13948"/>
    <cellStyle name="Normal 3 2 3 3 3 6 2 2" xfId="13949"/>
    <cellStyle name="Normal 3 2 3 3 3 6 3" xfId="13950"/>
    <cellStyle name="Normal 3 2 3 3 3 7" xfId="13951"/>
    <cellStyle name="Normal 3 2 3 3 3 7 2" xfId="13952"/>
    <cellStyle name="Normal 3 2 3 3 3 8" xfId="13953"/>
    <cellStyle name="Normal 3 2 3 3 4" xfId="13954"/>
    <cellStyle name="Normal 3 2 3 3 4 2" xfId="13955"/>
    <cellStyle name="Normal 3 2 3 3 4 2 2" xfId="13956"/>
    <cellStyle name="Normal 3 2 3 3 4 2 2 2" xfId="13957"/>
    <cellStyle name="Normal 3 2 3 3 4 2 2 2 2" xfId="13958"/>
    <cellStyle name="Normal 3 2 3 3 4 2 2 2 2 2" xfId="13959"/>
    <cellStyle name="Normal 3 2 3 3 4 2 2 2 2 2 2" xfId="13960"/>
    <cellStyle name="Normal 3 2 3 3 4 2 2 2 2 3" xfId="13961"/>
    <cellStyle name="Normal 3 2 3 3 4 2 2 2 3" xfId="13962"/>
    <cellStyle name="Normal 3 2 3 3 4 2 2 2 3 2" xfId="13963"/>
    <cellStyle name="Normal 3 2 3 3 4 2 2 2 4" xfId="13964"/>
    <cellStyle name="Normal 3 2 3 3 4 2 2 3" xfId="13965"/>
    <cellStyle name="Normal 3 2 3 3 4 2 2 3 2" xfId="13966"/>
    <cellStyle name="Normal 3 2 3 3 4 2 2 3 2 2" xfId="13967"/>
    <cellStyle name="Normal 3 2 3 3 4 2 2 3 3" xfId="13968"/>
    <cellStyle name="Normal 3 2 3 3 4 2 2 4" xfId="13969"/>
    <cellStyle name="Normal 3 2 3 3 4 2 2 4 2" xfId="13970"/>
    <cellStyle name="Normal 3 2 3 3 4 2 2 5" xfId="13971"/>
    <cellStyle name="Normal 3 2 3 3 4 2 3" xfId="13972"/>
    <cellStyle name="Normal 3 2 3 3 4 2 3 2" xfId="13973"/>
    <cellStyle name="Normal 3 2 3 3 4 2 3 2 2" xfId="13974"/>
    <cellStyle name="Normal 3 2 3 3 4 2 3 2 2 2" xfId="13975"/>
    <cellStyle name="Normal 3 2 3 3 4 2 3 2 3" xfId="13976"/>
    <cellStyle name="Normal 3 2 3 3 4 2 3 3" xfId="13977"/>
    <cellStyle name="Normal 3 2 3 3 4 2 3 3 2" xfId="13978"/>
    <cellStyle name="Normal 3 2 3 3 4 2 3 4" xfId="13979"/>
    <cellStyle name="Normal 3 2 3 3 4 2 4" xfId="13980"/>
    <cellStyle name="Normal 3 2 3 3 4 2 4 2" xfId="13981"/>
    <cellStyle name="Normal 3 2 3 3 4 2 4 2 2" xfId="13982"/>
    <cellStyle name="Normal 3 2 3 3 4 2 4 3" xfId="13983"/>
    <cellStyle name="Normal 3 2 3 3 4 2 5" xfId="13984"/>
    <cellStyle name="Normal 3 2 3 3 4 2 5 2" xfId="13985"/>
    <cellStyle name="Normal 3 2 3 3 4 2 6" xfId="13986"/>
    <cellStyle name="Normal 3 2 3 3 4 3" xfId="13987"/>
    <cellStyle name="Normal 3 2 3 3 4 3 2" xfId="13988"/>
    <cellStyle name="Normal 3 2 3 3 4 3 2 2" xfId="13989"/>
    <cellStyle name="Normal 3 2 3 3 4 3 2 2 2" xfId="13990"/>
    <cellStyle name="Normal 3 2 3 3 4 3 2 2 2 2" xfId="13991"/>
    <cellStyle name="Normal 3 2 3 3 4 3 2 2 3" xfId="13992"/>
    <cellStyle name="Normal 3 2 3 3 4 3 2 3" xfId="13993"/>
    <cellStyle name="Normal 3 2 3 3 4 3 2 3 2" xfId="13994"/>
    <cellStyle name="Normal 3 2 3 3 4 3 2 4" xfId="13995"/>
    <cellStyle name="Normal 3 2 3 3 4 3 3" xfId="13996"/>
    <cellStyle name="Normal 3 2 3 3 4 3 3 2" xfId="13997"/>
    <cellStyle name="Normal 3 2 3 3 4 3 3 2 2" xfId="13998"/>
    <cellStyle name="Normal 3 2 3 3 4 3 3 3" xfId="13999"/>
    <cellStyle name="Normal 3 2 3 3 4 3 4" xfId="14000"/>
    <cellStyle name="Normal 3 2 3 3 4 3 4 2" xfId="14001"/>
    <cellStyle name="Normal 3 2 3 3 4 3 5" xfId="14002"/>
    <cellStyle name="Normal 3 2 3 3 4 4" xfId="14003"/>
    <cellStyle name="Normal 3 2 3 3 4 4 2" xfId="14004"/>
    <cellStyle name="Normal 3 2 3 3 4 4 2 2" xfId="14005"/>
    <cellStyle name="Normal 3 2 3 3 4 4 2 2 2" xfId="14006"/>
    <cellStyle name="Normal 3 2 3 3 4 4 2 3" xfId="14007"/>
    <cellStyle name="Normal 3 2 3 3 4 4 3" xfId="14008"/>
    <cellStyle name="Normal 3 2 3 3 4 4 3 2" xfId="14009"/>
    <cellStyle name="Normal 3 2 3 3 4 4 4" xfId="14010"/>
    <cellStyle name="Normal 3 2 3 3 4 5" xfId="14011"/>
    <cellStyle name="Normal 3 2 3 3 4 5 2" xfId="14012"/>
    <cellStyle name="Normal 3 2 3 3 4 5 2 2" xfId="14013"/>
    <cellStyle name="Normal 3 2 3 3 4 5 3" xfId="14014"/>
    <cellStyle name="Normal 3 2 3 3 4 6" xfId="14015"/>
    <cellStyle name="Normal 3 2 3 3 4 6 2" xfId="14016"/>
    <cellStyle name="Normal 3 2 3 3 4 7" xfId="14017"/>
    <cellStyle name="Normal 3 2 3 3 5" xfId="14018"/>
    <cellStyle name="Normal 3 2 3 3 5 2" xfId="14019"/>
    <cellStyle name="Normal 3 2 3 3 5 2 2" xfId="14020"/>
    <cellStyle name="Normal 3 2 3 3 5 2 2 2" xfId="14021"/>
    <cellStyle name="Normal 3 2 3 3 5 2 2 2 2" xfId="14022"/>
    <cellStyle name="Normal 3 2 3 3 5 2 2 2 2 2" xfId="14023"/>
    <cellStyle name="Normal 3 2 3 3 5 2 2 2 3" xfId="14024"/>
    <cellStyle name="Normal 3 2 3 3 5 2 2 3" xfId="14025"/>
    <cellStyle name="Normal 3 2 3 3 5 2 2 3 2" xfId="14026"/>
    <cellStyle name="Normal 3 2 3 3 5 2 2 4" xfId="14027"/>
    <cellStyle name="Normal 3 2 3 3 5 2 3" xfId="14028"/>
    <cellStyle name="Normal 3 2 3 3 5 2 3 2" xfId="14029"/>
    <cellStyle name="Normal 3 2 3 3 5 2 3 2 2" xfId="14030"/>
    <cellStyle name="Normal 3 2 3 3 5 2 3 3" xfId="14031"/>
    <cellStyle name="Normal 3 2 3 3 5 2 4" xfId="14032"/>
    <cellStyle name="Normal 3 2 3 3 5 2 4 2" xfId="14033"/>
    <cellStyle name="Normal 3 2 3 3 5 2 5" xfId="14034"/>
    <cellStyle name="Normal 3 2 3 3 5 3" xfId="14035"/>
    <cellStyle name="Normal 3 2 3 3 5 3 2" xfId="14036"/>
    <cellStyle name="Normal 3 2 3 3 5 3 2 2" xfId="14037"/>
    <cellStyle name="Normal 3 2 3 3 5 3 2 2 2" xfId="14038"/>
    <cellStyle name="Normal 3 2 3 3 5 3 2 3" xfId="14039"/>
    <cellStyle name="Normal 3 2 3 3 5 3 3" xfId="14040"/>
    <cellStyle name="Normal 3 2 3 3 5 3 3 2" xfId="14041"/>
    <cellStyle name="Normal 3 2 3 3 5 3 4" xfId="14042"/>
    <cellStyle name="Normal 3 2 3 3 5 4" xfId="14043"/>
    <cellStyle name="Normal 3 2 3 3 5 4 2" xfId="14044"/>
    <cellStyle name="Normal 3 2 3 3 5 4 2 2" xfId="14045"/>
    <cellStyle name="Normal 3 2 3 3 5 4 3" xfId="14046"/>
    <cellStyle name="Normal 3 2 3 3 5 5" xfId="14047"/>
    <cellStyle name="Normal 3 2 3 3 5 5 2" xfId="14048"/>
    <cellStyle name="Normal 3 2 3 3 5 6" xfId="14049"/>
    <cellStyle name="Normal 3 2 3 3 6" xfId="14050"/>
    <cellStyle name="Normal 3 2 3 3 6 2" xfId="14051"/>
    <cellStyle name="Normal 3 2 3 3 6 2 2" xfId="14052"/>
    <cellStyle name="Normal 3 2 3 3 6 2 2 2" xfId="14053"/>
    <cellStyle name="Normal 3 2 3 3 6 2 2 2 2" xfId="14054"/>
    <cellStyle name="Normal 3 2 3 3 6 2 2 3" xfId="14055"/>
    <cellStyle name="Normal 3 2 3 3 6 2 3" xfId="14056"/>
    <cellStyle name="Normal 3 2 3 3 6 2 3 2" xfId="14057"/>
    <cellStyle name="Normal 3 2 3 3 6 2 4" xfId="14058"/>
    <cellStyle name="Normal 3 2 3 3 6 3" xfId="14059"/>
    <cellStyle name="Normal 3 2 3 3 6 3 2" xfId="14060"/>
    <cellStyle name="Normal 3 2 3 3 6 3 2 2" xfId="14061"/>
    <cellStyle name="Normal 3 2 3 3 6 3 3" xfId="14062"/>
    <cellStyle name="Normal 3 2 3 3 6 4" xfId="14063"/>
    <cellStyle name="Normal 3 2 3 3 6 4 2" xfId="14064"/>
    <cellStyle name="Normal 3 2 3 3 6 5" xfId="14065"/>
    <cellStyle name="Normal 3 2 3 3 7" xfId="14066"/>
    <cellStyle name="Normal 3 2 3 3 7 2" xfId="14067"/>
    <cellStyle name="Normal 3 2 3 3 7 2 2" xfId="14068"/>
    <cellStyle name="Normal 3 2 3 3 7 2 2 2" xfId="14069"/>
    <cellStyle name="Normal 3 2 3 3 7 2 3" xfId="14070"/>
    <cellStyle name="Normal 3 2 3 3 7 3" xfId="14071"/>
    <cellStyle name="Normal 3 2 3 3 7 3 2" xfId="14072"/>
    <cellStyle name="Normal 3 2 3 3 7 4" xfId="14073"/>
    <cellStyle name="Normal 3 2 3 3 8" xfId="14074"/>
    <cellStyle name="Normal 3 2 3 3 8 2" xfId="14075"/>
    <cellStyle name="Normal 3 2 3 3 8 2 2" xfId="14076"/>
    <cellStyle name="Normal 3 2 3 3 8 3" xfId="14077"/>
    <cellStyle name="Normal 3 2 3 3 9" xfId="14078"/>
    <cellStyle name="Normal 3 2 3 3 9 2" xfId="14079"/>
    <cellStyle name="Normal 3 2 3 4" xfId="14080"/>
    <cellStyle name="Normal 3 2 3 4 2" xfId="14081"/>
    <cellStyle name="Normal 3 2 3 4 2 2" xfId="14082"/>
    <cellStyle name="Normal 3 2 3 4 2 2 2" xfId="14083"/>
    <cellStyle name="Normal 3 2 3 4 2 2 2 2" xfId="14084"/>
    <cellStyle name="Normal 3 2 3 4 2 2 2 2 2" xfId="14085"/>
    <cellStyle name="Normal 3 2 3 4 2 2 2 2 2 2" xfId="14086"/>
    <cellStyle name="Normal 3 2 3 4 2 2 2 2 2 2 2" xfId="14087"/>
    <cellStyle name="Normal 3 2 3 4 2 2 2 2 2 2 2 2" xfId="14088"/>
    <cellStyle name="Normal 3 2 3 4 2 2 2 2 2 2 3" xfId="14089"/>
    <cellStyle name="Normal 3 2 3 4 2 2 2 2 2 3" xfId="14090"/>
    <cellStyle name="Normal 3 2 3 4 2 2 2 2 2 3 2" xfId="14091"/>
    <cellStyle name="Normal 3 2 3 4 2 2 2 2 2 4" xfId="14092"/>
    <cellStyle name="Normal 3 2 3 4 2 2 2 2 3" xfId="14093"/>
    <cellStyle name="Normal 3 2 3 4 2 2 2 2 3 2" xfId="14094"/>
    <cellStyle name="Normal 3 2 3 4 2 2 2 2 3 2 2" xfId="14095"/>
    <cellStyle name="Normal 3 2 3 4 2 2 2 2 3 3" xfId="14096"/>
    <cellStyle name="Normal 3 2 3 4 2 2 2 2 4" xfId="14097"/>
    <cellStyle name="Normal 3 2 3 4 2 2 2 2 4 2" xfId="14098"/>
    <cellStyle name="Normal 3 2 3 4 2 2 2 2 5" xfId="14099"/>
    <cellStyle name="Normal 3 2 3 4 2 2 2 3" xfId="14100"/>
    <cellStyle name="Normal 3 2 3 4 2 2 2 3 2" xfId="14101"/>
    <cellStyle name="Normal 3 2 3 4 2 2 2 3 2 2" xfId="14102"/>
    <cellStyle name="Normal 3 2 3 4 2 2 2 3 2 2 2" xfId="14103"/>
    <cellStyle name="Normal 3 2 3 4 2 2 2 3 2 3" xfId="14104"/>
    <cellStyle name="Normal 3 2 3 4 2 2 2 3 3" xfId="14105"/>
    <cellStyle name="Normal 3 2 3 4 2 2 2 3 3 2" xfId="14106"/>
    <cellStyle name="Normal 3 2 3 4 2 2 2 3 4" xfId="14107"/>
    <cellStyle name="Normal 3 2 3 4 2 2 2 4" xfId="14108"/>
    <cellStyle name="Normal 3 2 3 4 2 2 2 4 2" xfId="14109"/>
    <cellStyle name="Normal 3 2 3 4 2 2 2 4 2 2" xfId="14110"/>
    <cellStyle name="Normal 3 2 3 4 2 2 2 4 3" xfId="14111"/>
    <cellStyle name="Normal 3 2 3 4 2 2 2 5" xfId="14112"/>
    <cellStyle name="Normal 3 2 3 4 2 2 2 5 2" xfId="14113"/>
    <cellStyle name="Normal 3 2 3 4 2 2 2 6" xfId="14114"/>
    <cellStyle name="Normal 3 2 3 4 2 2 3" xfId="14115"/>
    <cellStyle name="Normal 3 2 3 4 2 2 3 2" xfId="14116"/>
    <cellStyle name="Normal 3 2 3 4 2 2 3 2 2" xfId="14117"/>
    <cellStyle name="Normal 3 2 3 4 2 2 3 2 2 2" xfId="14118"/>
    <cellStyle name="Normal 3 2 3 4 2 2 3 2 2 2 2" xfId="14119"/>
    <cellStyle name="Normal 3 2 3 4 2 2 3 2 2 3" xfId="14120"/>
    <cellStyle name="Normal 3 2 3 4 2 2 3 2 3" xfId="14121"/>
    <cellStyle name="Normal 3 2 3 4 2 2 3 2 3 2" xfId="14122"/>
    <cellStyle name="Normal 3 2 3 4 2 2 3 2 4" xfId="14123"/>
    <cellStyle name="Normal 3 2 3 4 2 2 3 3" xfId="14124"/>
    <cellStyle name="Normal 3 2 3 4 2 2 3 3 2" xfId="14125"/>
    <cellStyle name="Normal 3 2 3 4 2 2 3 3 2 2" xfId="14126"/>
    <cellStyle name="Normal 3 2 3 4 2 2 3 3 3" xfId="14127"/>
    <cellStyle name="Normal 3 2 3 4 2 2 3 4" xfId="14128"/>
    <cellStyle name="Normal 3 2 3 4 2 2 3 4 2" xfId="14129"/>
    <cellStyle name="Normal 3 2 3 4 2 2 3 5" xfId="14130"/>
    <cellStyle name="Normal 3 2 3 4 2 2 4" xfId="14131"/>
    <cellStyle name="Normal 3 2 3 4 2 2 4 2" xfId="14132"/>
    <cellStyle name="Normal 3 2 3 4 2 2 4 2 2" xfId="14133"/>
    <cellStyle name="Normal 3 2 3 4 2 2 4 2 2 2" xfId="14134"/>
    <cellStyle name="Normal 3 2 3 4 2 2 4 2 3" xfId="14135"/>
    <cellStyle name="Normal 3 2 3 4 2 2 4 3" xfId="14136"/>
    <cellStyle name="Normal 3 2 3 4 2 2 4 3 2" xfId="14137"/>
    <cellStyle name="Normal 3 2 3 4 2 2 4 4" xfId="14138"/>
    <cellStyle name="Normal 3 2 3 4 2 2 5" xfId="14139"/>
    <cellStyle name="Normal 3 2 3 4 2 2 5 2" xfId="14140"/>
    <cellStyle name="Normal 3 2 3 4 2 2 5 2 2" xfId="14141"/>
    <cellStyle name="Normal 3 2 3 4 2 2 5 3" xfId="14142"/>
    <cellStyle name="Normal 3 2 3 4 2 2 6" xfId="14143"/>
    <cellStyle name="Normal 3 2 3 4 2 2 6 2" xfId="14144"/>
    <cellStyle name="Normal 3 2 3 4 2 2 7" xfId="14145"/>
    <cellStyle name="Normal 3 2 3 4 2 3" xfId="14146"/>
    <cellStyle name="Normal 3 2 3 4 2 3 2" xfId="14147"/>
    <cellStyle name="Normal 3 2 3 4 2 3 2 2" xfId="14148"/>
    <cellStyle name="Normal 3 2 3 4 2 3 2 2 2" xfId="14149"/>
    <cellStyle name="Normal 3 2 3 4 2 3 2 2 2 2" xfId="14150"/>
    <cellStyle name="Normal 3 2 3 4 2 3 2 2 2 2 2" xfId="14151"/>
    <cellStyle name="Normal 3 2 3 4 2 3 2 2 2 3" xfId="14152"/>
    <cellStyle name="Normal 3 2 3 4 2 3 2 2 3" xfId="14153"/>
    <cellStyle name="Normal 3 2 3 4 2 3 2 2 3 2" xfId="14154"/>
    <cellStyle name="Normal 3 2 3 4 2 3 2 2 4" xfId="14155"/>
    <cellStyle name="Normal 3 2 3 4 2 3 2 3" xfId="14156"/>
    <cellStyle name="Normal 3 2 3 4 2 3 2 3 2" xfId="14157"/>
    <cellStyle name="Normal 3 2 3 4 2 3 2 3 2 2" xfId="14158"/>
    <cellStyle name="Normal 3 2 3 4 2 3 2 3 3" xfId="14159"/>
    <cellStyle name="Normal 3 2 3 4 2 3 2 4" xfId="14160"/>
    <cellStyle name="Normal 3 2 3 4 2 3 2 4 2" xfId="14161"/>
    <cellStyle name="Normal 3 2 3 4 2 3 2 5" xfId="14162"/>
    <cellStyle name="Normal 3 2 3 4 2 3 3" xfId="14163"/>
    <cellStyle name="Normal 3 2 3 4 2 3 3 2" xfId="14164"/>
    <cellStyle name="Normal 3 2 3 4 2 3 3 2 2" xfId="14165"/>
    <cellStyle name="Normal 3 2 3 4 2 3 3 2 2 2" xfId="14166"/>
    <cellStyle name="Normal 3 2 3 4 2 3 3 2 3" xfId="14167"/>
    <cellStyle name="Normal 3 2 3 4 2 3 3 3" xfId="14168"/>
    <cellStyle name="Normal 3 2 3 4 2 3 3 3 2" xfId="14169"/>
    <cellStyle name="Normal 3 2 3 4 2 3 3 4" xfId="14170"/>
    <cellStyle name="Normal 3 2 3 4 2 3 4" xfId="14171"/>
    <cellStyle name="Normal 3 2 3 4 2 3 4 2" xfId="14172"/>
    <cellStyle name="Normal 3 2 3 4 2 3 4 2 2" xfId="14173"/>
    <cellStyle name="Normal 3 2 3 4 2 3 4 3" xfId="14174"/>
    <cellStyle name="Normal 3 2 3 4 2 3 5" xfId="14175"/>
    <cellStyle name="Normal 3 2 3 4 2 3 5 2" xfId="14176"/>
    <cellStyle name="Normal 3 2 3 4 2 3 6" xfId="14177"/>
    <cellStyle name="Normal 3 2 3 4 2 4" xfId="14178"/>
    <cellStyle name="Normal 3 2 3 4 2 4 2" xfId="14179"/>
    <cellStyle name="Normal 3 2 3 4 2 4 2 2" xfId="14180"/>
    <cellStyle name="Normal 3 2 3 4 2 4 2 2 2" xfId="14181"/>
    <cellStyle name="Normal 3 2 3 4 2 4 2 2 2 2" xfId="14182"/>
    <cellStyle name="Normal 3 2 3 4 2 4 2 2 3" xfId="14183"/>
    <cellStyle name="Normal 3 2 3 4 2 4 2 3" xfId="14184"/>
    <cellStyle name="Normal 3 2 3 4 2 4 2 3 2" xfId="14185"/>
    <cellStyle name="Normal 3 2 3 4 2 4 2 4" xfId="14186"/>
    <cellStyle name="Normal 3 2 3 4 2 4 3" xfId="14187"/>
    <cellStyle name="Normal 3 2 3 4 2 4 3 2" xfId="14188"/>
    <cellStyle name="Normal 3 2 3 4 2 4 3 2 2" xfId="14189"/>
    <cellStyle name="Normal 3 2 3 4 2 4 3 3" xfId="14190"/>
    <cellStyle name="Normal 3 2 3 4 2 4 4" xfId="14191"/>
    <cellStyle name="Normal 3 2 3 4 2 4 4 2" xfId="14192"/>
    <cellStyle name="Normal 3 2 3 4 2 4 5" xfId="14193"/>
    <cellStyle name="Normal 3 2 3 4 2 5" xfId="14194"/>
    <cellStyle name="Normal 3 2 3 4 2 5 2" xfId="14195"/>
    <cellStyle name="Normal 3 2 3 4 2 5 2 2" xfId="14196"/>
    <cellStyle name="Normal 3 2 3 4 2 5 2 2 2" xfId="14197"/>
    <cellStyle name="Normal 3 2 3 4 2 5 2 3" xfId="14198"/>
    <cellStyle name="Normal 3 2 3 4 2 5 3" xfId="14199"/>
    <cellStyle name="Normal 3 2 3 4 2 5 3 2" xfId="14200"/>
    <cellStyle name="Normal 3 2 3 4 2 5 4" xfId="14201"/>
    <cellStyle name="Normal 3 2 3 4 2 6" xfId="14202"/>
    <cellStyle name="Normal 3 2 3 4 2 6 2" xfId="14203"/>
    <cellStyle name="Normal 3 2 3 4 2 6 2 2" xfId="14204"/>
    <cellStyle name="Normal 3 2 3 4 2 6 3" xfId="14205"/>
    <cellStyle name="Normal 3 2 3 4 2 7" xfId="14206"/>
    <cellStyle name="Normal 3 2 3 4 2 7 2" xfId="14207"/>
    <cellStyle name="Normal 3 2 3 4 2 8" xfId="14208"/>
    <cellStyle name="Normal 3 2 3 4 3" xfId="14209"/>
    <cellStyle name="Normal 3 2 3 4 3 2" xfId="14210"/>
    <cellStyle name="Normal 3 2 3 4 3 2 2" xfId="14211"/>
    <cellStyle name="Normal 3 2 3 4 3 2 2 2" xfId="14212"/>
    <cellStyle name="Normal 3 2 3 4 3 2 2 2 2" xfId="14213"/>
    <cellStyle name="Normal 3 2 3 4 3 2 2 2 2 2" xfId="14214"/>
    <cellStyle name="Normal 3 2 3 4 3 2 2 2 2 2 2" xfId="14215"/>
    <cellStyle name="Normal 3 2 3 4 3 2 2 2 2 3" xfId="14216"/>
    <cellStyle name="Normal 3 2 3 4 3 2 2 2 3" xfId="14217"/>
    <cellStyle name="Normal 3 2 3 4 3 2 2 2 3 2" xfId="14218"/>
    <cellStyle name="Normal 3 2 3 4 3 2 2 2 4" xfId="14219"/>
    <cellStyle name="Normal 3 2 3 4 3 2 2 3" xfId="14220"/>
    <cellStyle name="Normal 3 2 3 4 3 2 2 3 2" xfId="14221"/>
    <cellStyle name="Normal 3 2 3 4 3 2 2 3 2 2" xfId="14222"/>
    <cellStyle name="Normal 3 2 3 4 3 2 2 3 3" xfId="14223"/>
    <cellStyle name="Normal 3 2 3 4 3 2 2 4" xfId="14224"/>
    <cellStyle name="Normal 3 2 3 4 3 2 2 4 2" xfId="14225"/>
    <cellStyle name="Normal 3 2 3 4 3 2 2 5" xfId="14226"/>
    <cellStyle name="Normal 3 2 3 4 3 2 3" xfId="14227"/>
    <cellStyle name="Normal 3 2 3 4 3 2 3 2" xfId="14228"/>
    <cellStyle name="Normal 3 2 3 4 3 2 3 2 2" xfId="14229"/>
    <cellStyle name="Normal 3 2 3 4 3 2 3 2 2 2" xfId="14230"/>
    <cellStyle name="Normal 3 2 3 4 3 2 3 2 3" xfId="14231"/>
    <cellStyle name="Normal 3 2 3 4 3 2 3 3" xfId="14232"/>
    <cellStyle name="Normal 3 2 3 4 3 2 3 3 2" xfId="14233"/>
    <cellStyle name="Normal 3 2 3 4 3 2 3 4" xfId="14234"/>
    <cellStyle name="Normal 3 2 3 4 3 2 4" xfId="14235"/>
    <cellStyle name="Normal 3 2 3 4 3 2 4 2" xfId="14236"/>
    <cellStyle name="Normal 3 2 3 4 3 2 4 2 2" xfId="14237"/>
    <cellStyle name="Normal 3 2 3 4 3 2 4 3" xfId="14238"/>
    <cellStyle name="Normal 3 2 3 4 3 2 5" xfId="14239"/>
    <cellStyle name="Normal 3 2 3 4 3 2 5 2" xfId="14240"/>
    <cellStyle name="Normal 3 2 3 4 3 2 6" xfId="14241"/>
    <cellStyle name="Normal 3 2 3 4 3 3" xfId="14242"/>
    <cellStyle name="Normal 3 2 3 4 3 3 2" xfId="14243"/>
    <cellStyle name="Normal 3 2 3 4 3 3 2 2" xfId="14244"/>
    <cellStyle name="Normal 3 2 3 4 3 3 2 2 2" xfId="14245"/>
    <cellStyle name="Normal 3 2 3 4 3 3 2 2 2 2" xfId="14246"/>
    <cellStyle name="Normal 3 2 3 4 3 3 2 2 3" xfId="14247"/>
    <cellStyle name="Normal 3 2 3 4 3 3 2 3" xfId="14248"/>
    <cellStyle name="Normal 3 2 3 4 3 3 2 3 2" xfId="14249"/>
    <cellStyle name="Normal 3 2 3 4 3 3 2 4" xfId="14250"/>
    <cellStyle name="Normal 3 2 3 4 3 3 3" xfId="14251"/>
    <cellStyle name="Normal 3 2 3 4 3 3 3 2" xfId="14252"/>
    <cellStyle name="Normal 3 2 3 4 3 3 3 2 2" xfId="14253"/>
    <cellStyle name="Normal 3 2 3 4 3 3 3 3" xfId="14254"/>
    <cellStyle name="Normal 3 2 3 4 3 3 4" xfId="14255"/>
    <cellStyle name="Normal 3 2 3 4 3 3 4 2" xfId="14256"/>
    <cellStyle name="Normal 3 2 3 4 3 3 5" xfId="14257"/>
    <cellStyle name="Normal 3 2 3 4 3 4" xfId="14258"/>
    <cellStyle name="Normal 3 2 3 4 3 4 2" xfId="14259"/>
    <cellStyle name="Normal 3 2 3 4 3 4 2 2" xfId="14260"/>
    <cellStyle name="Normal 3 2 3 4 3 4 2 2 2" xfId="14261"/>
    <cellStyle name="Normal 3 2 3 4 3 4 2 3" xfId="14262"/>
    <cellStyle name="Normal 3 2 3 4 3 4 3" xfId="14263"/>
    <cellStyle name="Normal 3 2 3 4 3 4 3 2" xfId="14264"/>
    <cellStyle name="Normal 3 2 3 4 3 4 4" xfId="14265"/>
    <cellStyle name="Normal 3 2 3 4 3 5" xfId="14266"/>
    <cellStyle name="Normal 3 2 3 4 3 5 2" xfId="14267"/>
    <cellStyle name="Normal 3 2 3 4 3 5 2 2" xfId="14268"/>
    <cellStyle name="Normal 3 2 3 4 3 5 3" xfId="14269"/>
    <cellStyle name="Normal 3 2 3 4 3 6" xfId="14270"/>
    <cellStyle name="Normal 3 2 3 4 3 6 2" xfId="14271"/>
    <cellStyle name="Normal 3 2 3 4 3 7" xfId="14272"/>
    <cellStyle name="Normal 3 2 3 4 4" xfId="14273"/>
    <cellStyle name="Normal 3 2 3 4 4 2" xfId="14274"/>
    <cellStyle name="Normal 3 2 3 4 4 2 2" xfId="14275"/>
    <cellStyle name="Normal 3 2 3 4 4 2 2 2" xfId="14276"/>
    <cellStyle name="Normal 3 2 3 4 4 2 2 2 2" xfId="14277"/>
    <cellStyle name="Normal 3 2 3 4 4 2 2 2 2 2" xfId="14278"/>
    <cellStyle name="Normal 3 2 3 4 4 2 2 2 3" xfId="14279"/>
    <cellStyle name="Normal 3 2 3 4 4 2 2 3" xfId="14280"/>
    <cellStyle name="Normal 3 2 3 4 4 2 2 3 2" xfId="14281"/>
    <cellStyle name="Normal 3 2 3 4 4 2 2 4" xfId="14282"/>
    <cellStyle name="Normal 3 2 3 4 4 2 3" xfId="14283"/>
    <cellStyle name="Normal 3 2 3 4 4 2 3 2" xfId="14284"/>
    <cellStyle name="Normal 3 2 3 4 4 2 3 2 2" xfId="14285"/>
    <cellStyle name="Normal 3 2 3 4 4 2 3 3" xfId="14286"/>
    <cellStyle name="Normal 3 2 3 4 4 2 4" xfId="14287"/>
    <cellStyle name="Normal 3 2 3 4 4 2 4 2" xfId="14288"/>
    <cellStyle name="Normal 3 2 3 4 4 2 5" xfId="14289"/>
    <cellStyle name="Normal 3 2 3 4 4 3" xfId="14290"/>
    <cellStyle name="Normal 3 2 3 4 4 3 2" xfId="14291"/>
    <cellStyle name="Normal 3 2 3 4 4 3 2 2" xfId="14292"/>
    <cellStyle name="Normal 3 2 3 4 4 3 2 2 2" xfId="14293"/>
    <cellStyle name="Normal 3 2 3 4 4 3 2 3" xfId="14294"/>
    <cellStyle name="Normal 3 2 3 4 4 3 3" xfId="14295"/>
    <cellStyle name="Normal 3 2 3 4 4 3 3 2" xfId="14296"/>
    <cellStyle name="Normal 3 2 3 4 4 3 4" xfId="14297"/>
    <cellStyle name="Normal 3 2 3 4 4 4" xfId="14298"/>
    <cellStyle name="Normal 3 2 3 4 4 4 2" xfId="14299"/>
    <cellStyle name="Normal 3 2 3 4 4 4 2 2" xfId="14300"/>
    <cellStyle name="Normal 3 2 3 4 4 4 3" xfId="14301"/>
    <cellStyle name="Normal 3 2 3 4 4 5" xfId="14302"/>
    <cellStyle name="Normal 3 2 3 4 4 5 2" xfId="14303"/>
    <cellStyle name="Normal 3 2 3 4 4 6" xfId="14304"/>
    <cellStyle name="Normal 3 2 3 4 5" xfId="14305"/>
    <cellStyle name="Normal 3 2 3 4 5 2" xfId="14306"/>
    <cellStyle name="Normal 3 2 3 4 5 2 2" xfId="14307"/>
    <cellStyle name="Normal 3 2 3 4 5 2 2 2" xfId="14308"/>
    <cellStyle name="Normal 3 2 3 4 5 2 2 2 2" xfId="14309"/>
    <cellStyle name="Normal 3 2 3 4 5 2 2 3" xfId="14310"/>
    <cellStyle name="Normal 3 2 3 4 5 2 3" xfId="14311"/>
    <cellStyle name="Normal 3 2 3 4 5 2 3 2" xfId="14312"/>
    <cellStyle name="Normal 3 2 3 4 5 2 4" xfId="14313"/>
    <cellStyle name="Normal 3 2 3 4 5 3" xfId="14314"/>
    <cellStyle name="Normal 3 2 3 4 5 3 2" xfId="14315"/>
    <cellStyle name="Normal 3 2 3 4 5 3 2 2" xfId="14316"/>
    <cellStyle name="Normal 3 2 3 4 5 3 3" xfId="14317"/>
    <cellStyle name="Normal 3 2 3 4 5 4" xfId="14318"/>
    <cellStyle name="Normal 3 2 3 4 5 4 2" xfId="14319"/>
    <cellStyle name="Normal 3 2 3 4 5 5" xfId="14320"/>
    <cellStyle name="Normal 3 2 3 4 6" xfId="14321"/>
    <cellStyle name="Normal 3 2 3 4 6 2" xfId="14322"/>
    <cellStyle name="Normal 3 2 3 4 6 2 2" xfId="14323"/>
    <cellStyle name="Normal 3 2 3 4 6 2 2 2" xfId="14324"/>
    <cellStyle name="Normal 3 2 3 4 6 2 3" xfId="14325"/>
    <cellStyle name="Normal 3 2 3 4 6 3" xfId="14326"/>
    <cellStyle name="Normal 3 2 3 4 6 3 2" xfId="14327"/>
    <cellStyle name="Normal 3 2 3 4 6 4" xfId="14328"/>
    <cellStyle name="Normal 3 2 3 4 7" xfId="14329"/>
    <cellStyle name="Normal 3 2 3 4 7 2" xfId="14330"/>
    <cellStyle name="Normal 3 2 3 4 7 2 2" xfId="14331"/>
    <cellStyle name="Normal 3 2 3 4 7 3" xfId="14332"/>
    <cellStyle name="Normal 3 2 3 4 8" xfId="14333"/>
    <cellStyle name="Normal 3 2 3 4 8 2" xfId="14334"/>
    <cellStyle name="Normal 3 2 3 4 9" xfId="14335"/>
    <cellStyle name="Normal 3 2 3 5" xfId="14336"/>
    <cellStyle name="Normal 3 2 3 5 2" xfId="14337"/>
    <cellStyle name="Normal 3 2 3 5 2 2" xfId="14338"/>
    <cellStyle name="Normal 3 2 3 5 2 2 2" xfId="14339"/>
    <cellStyle name="Normal 3 2 3 5 2 2 2 2" xfId="14340"/>
    <cellStyle name="Normal 3 2 3 5 2 2 2 2 2" xfId="14341"/>
    <cellStyle name="Normal 3 2 3 5 2 2 2 2 2 2" xfId="14342"/>
    <cellStyle name="Normal 3 2 3 5 2 2 2 2 2 2 2" xfId="14343"/>
    <cellStyle name="Normal 3 2 3 5 2 2 2 2 2 3" xfId="14344"/>
    <cellStyle name="Normal 3 2 3 5 2 2 2 2 3" xfId="14345"/>
    <cellStyle name="Normal 3 2 3 5 2 2 2 2 3 2" xfId="14346"/>
    <cellStyle name="Normal 3 2 3 5 2 2 2 2 4" xfId="14347"/>
    <cellStyle name="Normal 3 2 3 5 2 2 2 3" xfId="14348"/>
    <cellStyle name="Normal 3 2 3 5 2 2 2 3 2" xfId="14349"/>
    <cellStyle name="Normal 3 2 3 5 2 2 2 3 2 2" xfId="14350"/>
    <cellStyle name="Normal 3 2 3 5 2 2 2 3 3" xfId="14351"/>
    <cellStyle name="Normal 3 2 3 5 2 2 2 4" xfId="14352"/>
    <cellStyle name="Normal 3 2 3 5 2 2 2 4 2" xfId="14353"/>
    <cellStyle name="Normal 3 2 3 5 2 2 2 5" xfId="14354"/>
    <cellStyle name="Normal 3 2 3 5 2 2 3" xfId="14355"/>
    <cellStyle name="Normal 3 2 3 5 2 2 3 2" xfId="14356"/>
    <cellStyle name="Normal 3 2 3 5 2 2 3 2 2" xfId="14357"/>
    <cellStyle name="Normal 3 2 3 5 2 2 3 2 2 2" xfId="14358"/>
    <cellStyle name="Normal 3 2 3 5 2 2 3 2 3" xfId="14359"/>
    <cellStyle name="Normal 3 2 3 5 2 2 3 3" xfId="14360"/>
    <cellStyle name="Normal 3 2 3 5 2 2 3 3 2" xfId="14361"/>
    <cellStyle name="Normal 3 2 3 5 2 2 3 4" xfId="14362"/>
    <cellStyle name="Normal 3 2 3 5 2 2 4" xfId="14363"/>
    <cellStyle name="Normal 3 2 3 5 2 2 4 2" xfId="14364"/>
    <cellStyle name="Normal 3 2 3 5 2 2 4 2 2" xfId="14365"/>
    <cellStyle name="Normal 3 2 3 5 2 2 4 3" xfId="14366"/>
    <cellStyle name="Normal 3 2 3 5 2 2 5" xfId="14367"/>
    <cellStyle name="Normal 3 2 3 5 2 2 5 2" xfId="14368"/>
    <cellStyle name="Normal 3 2 3 5 2 2 6" xfId="14369"/>
    <cellStyle name="Normal 3 2 3 5 2 3" xfId="14370"/>
    <cellStyle name="Normal 3 2 3 5 2 3 2" xfId="14371"/>
    <cellStyle name="Normal 3 2 3 5 2 3 2 2" xfId="14372"/>
    <cellStyle name="Normal 3 2 3 5 2 3 2 2 2" xfId="14373"/>
    <cellStyle name="Normal 3 2 3 5 2 3 2 2 2 2" xfId="14374"/>
    <cellStyle name="Normal 3 2 3 5 2 3 2 2 3" xfId="14375"/>
    <cellStyle name="Normal 3 2 3 5 2 3 2 3" xfId="14376"/>
    <cellStyle name="Normal 3 2 3 5 2 3 2 3 2" xfId="14377"/>
    <cellStyle name="Normal 3 2 3 5 2 3 2 4" xfId="14378"/>
    <cellStyle name="Normal 3 2 3 5 2 3 3" xfId="14379"/>
    <cellStyle name="Normal 3 2 3 5 2 3 3 2" xfId="14380"/>
    <cellStyle name="Normal 3 2 3 5 2 3 3 2 2" xfId="14381"/>
    <cellStyle name="Normal 3 2 3 5 2 3 3 3" xfId="14382"/>
    <cellStyle name="Normal 3 2 3 5 2 3 4" xfId="14383"/>
    <cellStyle name="Normal 3 2 3 5 2 3 4 2" xfId="14384"/>
    <cellStyle name="Normal 3 2 3 5 2 3 5" xfId="14385"/>
    <cellStyle name="Normal 3 2 3 5 2 4" xfId="14386"/>
    <cellStyle name="Normal 3 2 3 5 2 4 2" xfId="14387"/>
    <cellStyle name="Normal 3 2 3 5 2 4 2 2" xfId="14388"/>
    <cellStyle name="Normal 3 2 3 5 2 4 2 2 2" xfId="14389"/>
    <cellStyle name="Normal 3 2 3 5 2 4 2 3" xfId="14390"/>
    <cellStyle name="Normal 3 2 3 5 2 4 3" xfId="14391"/>
    <cellStyle name="Normal 3 2 3 5 2 4 3 2" xfId="14392"/>
    <cellStyle name="Normal 3 2 3 5 2 4 4" xfId="14393"/>
    <cellStyle name="Normal 3 2 3 5 2 5" xfId="14394"/>
    <cellStyle name="Normal 3 2 3 5 2 5 2" xfId="14395"/>
    <cellStyle name="Normal 3 2 3 5 2 5 2 2" xfId="14396"/>
    <cellStyle name="Normal 3 2 3 5 2 5 3" xfId="14397"/>
    <cellStyle name="Normal 3 2 3 5 2 6" xfId="14398"/>
    <cellStyle name="Normal 3 2 3 5 2 6 2" xfId="14399"/>
    <cellStyle name="Normal 3 2 3 5 2 7" xfId="14400"/>
    <cellStyle name="Normal 3 2 3 5 3" xfId="14401"/>
    <cellStyle name="Normal 3 2 3 5 3 2" xfId="14402"/>
    <cellStyle name="Normal 3 2 3 5 3 2 2" xfId="14403"/>
    <cellStyle name="Normal 3 2 3 5 3 2 2 2" xfId="14404"/>
    <cellStyle name="Normal 3 2 3 5 3 2 2 2 2" xfId="14405"/>
    <cellStyle name="Normal 3 2 3 5 3 2 2 2 2 2" xfId="14406"/>
    <cellStyle name="Normal 3 2 3 5 3 2 2 2 3" xfId="14407"/>
    <cellStyle name="Normal 3 2 3 5 3 2 2 3" xfId="14408"/>
    <cellStyle name="Normal 3 2 3 5 3 2 2 3 2" xfId="14409"/>
    <cellStyle name="Normal 3 2 3 5 3 2 2 4" xfId="14410"/>
    <cellStyle name="Normal 3 2 3 5 3 2 3" xfId="14411"/>
    <cellStyle name="Normal 3 2 3 5 3 2 3 2" xfId="14412"/>
    <cellStyle name="Normal 3 2 3 5 3 2 3 2 2" xfId="14413"/>
    <cellStyle name="Normal 3 2 3 5 3 2 3 3" xfId="14414"/>
    <cellStyle name="Normal 3 2 3 5 3 2 4" xfId="14415"/>
    <cellStyle name="Normal 3 2 3 5 3 2 4 2" xfId="14416"/>
    <cellStyle name="Normal 3 2 3 5 3 2 5" xfId="14417"/>
    <cellStyle name="Normal 3 2 3 5 3 3" xfId="14418"/>
    <cellStyle name="Normal 3 2 3 5 3 3 2" xfId="14419"/>
    <cellStyle name="Normal 3 2 3 5 3 3 2 2" xfId="14420"/>
    <cellStyle name="Normal 3 2 3 5 3 3 2 2 2" xfId="14421"/>
    <cellStyle name="Normal 3 2 3 5 3 3 2 3" xfId="14422"/>
    <cellStyle name="Normal 3 2 3 5 3 3 3" xfId="14423"/>
    <cellStyle name="Normal 3 2 3 5 3 3 3 2" xfId="14424"/>
    <cellStyle name="Normal 3 2 3 5 3 3 4" xfId="14425"/>
    <cellStyle name="Normal 3 2 3 5 3 4" xfId="14426"/>
    <cellStyle name="Normal 3 2 3 5 3 4 2" xfId="14427"/>
    <cellStyle name="Normal 3 2 3 5 3 4 2 2" xfId="14428"/>
    <cellStyle name="Normal 3 2 3 5 3 4 3" xfId="14429"/>
    <cellStyle name="Normal 3 2 3 5 3 5" xfId="14430"/>
    <cellStyle name="Normal 3 2 3 5 3 5 2" xfId="14431"/>
    <cellStyle name="Normal 3 2 3 5 3 6" xfId="14432"/>
    <cellStyle name="Normal 3 2 3 5 4" xfId="14433"/>
    <cellStyle name="Normal 3 2 3 5 4 2" xfId="14434"/>
    <cellStyle name="Normal 3 2 3 5 4 2 2" xfId="14435"/>
    <cellStyle name="Normal 3 2 3 5 4 2 2 2" xfId="14436"/>
    <cellStyle name="Normal 3 2 3 5 4 2 2 2 2" xfId="14437"/>
    <cellStyle name="Normal 3 2 3 5 4 2 2 3" xfId="14438"/>
    <cellStyle name="Normal 3 2 3 5 4 2 3" xfId="14439"/>
    <cellStyle name="Normal 3 2 3 5 4 2 3 2" xfId="14440"/>
    <cellStyle name="Normal 3 2 3 5 4 2 4" xfId="14441"/>
    <cellStyle name="Normal 3 2 3 5 4 3" xfId="14442"/>
    <cellStyle name="Normal 3 2 3 5 4 3 2" xfId="14443"/>
    <cellStyle name="Normal 3 2 3 5 4 3 2 2" xfId="14444"/>
    <cellStyle name="Normal 3 2 3 5 4 3 3" xfId="14445"/>
    <cellStyle name="Normal 3 2 3 5 4 4" xfId="14446"/>
    <cellStyle name="Normal 3 2 3 5 4 4 2" xfId="14447"/>
    <cellStyle name="Normal 3 2 3 5 4 5" xfId="14448"/>
    <cellStyle name="Normal 3 2 3 5 5" xfId="14449"/>
    <cellStyle name="Normal 3 2 3 5 5 2" xfId="14450"/>
    <cellStyle name="Normal 3 2 3 5 5 2 2" xfId="14451"/>
    <cellStyle name="Normal 3 2 3 5 5 2 2 2" xfId="14452"/>
    <cellStyle name="Normal 3 2 3 5 5 2 3" xfId="14453"/>
    <cellStyle name="Normal 3 2 3 5 5 3" xfId="14454"/>
    <cellStyle name="Normal 3 2 3 5 5 3 2" xfId="14455"/>
    <cellStyle name="Normal 3 2 3 5 5 4" xfId="14456"/>
    <cellStyle name="Normal 3 2 3 5 6" xfId="14457"/>
    <cellStyle name="Normal 3 2 3 5 6 2" xfId="14458"/>
    <cellStyle name="Normal 3 2 3 5 6 2 2" xfId="14459"/>
    <cellStyle name="Normal 3 2 3 5 6 3" xfId="14460"/>
    <cellStyle name="Normal 3 2 3 5 7" xfId="14461"/>
    <cellStyle name="Normal 3 2 3 5 7 2" xfId="14462"/>
    <cellStyle name="Normal 3 2 3 5 8" xfId="14463"/>
    <cellStyle name="Normal 3 2 3 6" xfId="14464"/>
    <cellStyle name="Normal 3 2 3 6 2" xfId="14465"/>
    <cellStyle name="Normal 3 2 3 6 2 2" xfId="14466"/>
    <cellStyle name="Normal 3 2 3 6 2 2 2" xfId="14467"/>
    <cellStyle name="Normal 3 2 3 6 2 2 2 2" xfId="14468"/>
    <cellStyle name="Normal 3 2 3 6 2 2 2 2 2" xfId="14469"/>
    <cellStyle name="Normal 3 2 3 6 2 2 2 2 2 2" xfId="14470"/>
    <cellStyle name="Normal 3 2 3 6 2 2 2 2 3" xfId="14471"/>
    <cellStyle name="Normal 3 2 3 6 2 2 2 3" xfId="14472"/>
    <cellStyle name="Normal 3 2 3 6 2 2 2 3 2" xfId="14473"/>
    <cellStyle name="Normal 3 2 3 6 2 2 2 4" xfId="14474"/>
    <cellStyle name="Normal 3 2 3 6 2 2 3" xfId="14475"/>
    <cellStyle name="Normal 3 2 3 6 2 2 3 2" xfId="14476"/>
    <cellStyle name="Normal 3 2 3 6 2 2 3 2 2" xfId="14477"/>
    <cellStyle name="Normal 3 2 3 6 2 2 3 3" xfId="14478"/>
    <cellStyle name="Normal 3 2 3 6 2 2 4" xfId="14479"/>
    <cellStyle name="Normal 3 2 3 6 2 2 4 2" xfId="14480"/>
    <cellStyle name="Normal 3 2 3 6 2 2 5" xfId="14481"/>
    <cellStyle name="Normal 3 2 3 6 2 3" xfId="14482"/>
    <cellStyle name="Normal 3 2 3 6 2 3 2" xfId="14483"/>
    <cellStyle name="Normal 3 2 3 6 2 3 2 2" xfId="14484"/>
    <cellStyle name="Normal 3 2 3 6 2 3 2 2 2" xfId="14485"/>
    <cellStyle name="Normal 3 2 3 6 2 3 2 3" xfId="14486"/>
    <cellStyle name="Normal 3 2 3 6 2 3 3" xfId="14487"/>
    <cellStyle name="Normal 3 2 3 6 2 3 3 2" xfId="14488"/>
    <cellStyle name="Normal 3 2 3 6 2 3 4" xfId="14489"/>
    <cellStyle name="Normal 3 2 3 6 2 4" xfId="14490"/>
    <cellStyle name="Normal 3 2 3 6 2 4 2" xfId="14491"/>
    <cellStyle name="Normal 3 2 3 6 2 4 2 2" xfId="14492"/>
    <cellStyle name="Normal 3 2 3 6 2 4 3" xfId="14493"/>
    <cellStyle name="Normal 3 2 3 6 2 5" xfId="14494"/>
    <cellStyle name="Normal 3 2 3 6 2 5 2" xfId="14495"/>
    <cellStyle name="Normal 3 2 3 6 2 6" xfId="14496"/>
    <cellStyle name="Normal 3 2 3 6 3" xfId="14497"/>
    <cellStyle name="Normal 3 2 3 6 3 2" xfId="14498"/>
    <cellStyle name="Normal 3 2 3 6 3 2 2" xfId="14499"/>
    <cellStyle name="Normal 3 2 3 6 3 2 2 2" xfId="14500"/>
    <cellStyle name="Normal 3 2 3 6 3 2 2 2 2" xfId="14501"/>
    <cellStyle name="Normal 3 2 3 6 3 2 2 3" xfId="14502"/>
    <cellStyle name="Normal 3 2 3 6 3 2 3" xfId="14503"/>
    <cellStyle name="Normal 3 2 3 6 3 2 3 2" xfId="14504"/>
    <cellStyle name="Normal 3 2 3 6 3 2 4" xfId="14505"/>
    <cellStyle name="Normal 3 2 3 6 3 3" xfId="14506"/>
    <cellStyle name="Normal 3 2 3 6 3 3 2" xfId="14507"/>
    <cellStyle name="Normal 3 2 3 6 3 3 2 2" xfId="14508"/>
    <cellStyle name="Normal 3 2 3 6 3 3 3" xfId="14509"/>
    <cellStyle name="Normal 3 2 3 6 3 4" xfId="14510"/>
    <cellStyle name="Normal 3 2 3 6 3 4 2" xfId="14511"/>
    <cellStyle name="Normal 3 2 3 6 3 5" xfId="14512"/>
    <cellStyle name="Normal 3 2 3 6 4" xfId="14513"/>
    <cellStyle name="Normal 3 2 3 6 4 2" xfId="14514"/>
    <cellStyle name="Normal 3 2 3 6 4 2 2" xfId="14515"/>
    <cellStyle name="Normal 3 2 3 6 4 2 2 2" xfId="14516"/>
    <cellStyle name="Normal 3 2 3 6 4 2 3" xfId="14517"/>
    <cellStyle name="Normal 3 2 3 6 4 3" xfId="14518"/>
    <cellStyle name="Normal 3 2 3 6 4 3 2" xfId="14519"/>
    <cellStyle name="Normal 3 2 3 6 4 4" xfId="14520"/>
    <cellStyle name="Normal 3 2 3 6 5" xfId="14521"/>
    <cellStyle name="Normal 3 2 3 6 5 2" xfId="14522"/>
    <cellStyle name="Normal 3 2 3 6 5 2 2" xfId="14523"/>
    <cellStyle name="Normal 3 2 3 6 5 3" xfId="14524"/>
    <cellStyle name="Normal 3 2 3 6 6" xfId="14525"/>
    <cellStyle name="Normal 3 2 3 6 6 2" xfId="14526"/>
    <cellStyle name="Normal 3 2 3 6 7" xfId="14527"/>
    <cellStyle name="Normal 3 2 3 7" xfId="14528"/>
    <cellStyle name="Normal 3 2 3 7 2" xfId="14529"/>
    <cellStyle name="Normal 3 2 3 7 2 2" xfId="14530"/>
    <cellStyle name="Normal 3 2 3 7 2 2 2" xfId="14531"/>
    <cellStyle name="Normal 3 2 3 7 2 2 2 2" xfId="14532"/>
    <cellStyle name="Normal 3 2 3 7 2 2 2 2 2" xfId="14533"/>
    <cellStyle name="Normal 3 2 3 7 2 2 2 3" xfId="14534"/>
    <cellStyle name="Normal 3 2 3 7 2 2 3" xfId="14535"/>
    <cellStyle name="Normal 3 2 3 7 2 2 3 2" xfId="14536"/>
    <cellStyle name="Normal 3 2 3 7 2 2 4" xfId="14537"/>
    <cellStyle name="Normal 3 2 3 7 2 3" xfId="14538"/>
    <cellStyle name="Normal 3 2 3 7 2 3 2" xfId="14539"/>
    <cellStyle name="Normal 3 2 3 7 2 3 2 2" xfId="14540"/>
    <cellStyle name="Normal 3 2 3 7 2 3 3" xfId="14541"/>
    <cellStyle name="Normal 3 2 3 7 2 4" xfId="14542"/>
    <cellStyle name="Normal 3 2 3 7 2 4 2" xfId="14543"/>
    <cellStyle name="Normal 3 2 3 7 2 5" xfId="14544"/>
    <cellStyle name="Normal 3 2 3 7 3" xfId="14545"/>
    <cellStyle name="Normal 3 2 3 7 3 2" xfId="14546"/>
    <cellStyle name="Normal 3 2 3 7 3 2 2" xfId="14547"/>
    <cellStyle name="Normal 3 2 3 7 3 2 2 2" xfId="14548"/>
    <cellStyle name="Normal 3 2 3 7 3 2 3" xfId="14549"/>
    <cellStyle name="Normal 3 2 3 7 3 3" xfId="14550"/>
    <cellStyle name="Normal 3 2 3 7 3 3 2" xfId="14551"/>
    <cellStyle name="Normal 3 2 3 7 3 4" xfId="14552"/>
    <cellStyle name="Normal 3 2 3 7 4" xfId="14553"/>
    <cellStyle name="Normal 3 2 3 7 4 2" xfId="14554"/>
    <cellStyle name="Normal 3 2 3 7 4 2 2" xfId="14555"/>
    <cellStyle name="Normal 3 2 3 7 4 3" xfId="14556"/>
    <cellStyle name="Normal 3 2 3 7 5" xfId="14557"/>
    <cellStyle name="Normal 3 2 3 7 5 2" xfId="14558"/>
    <cellStyle name="Normal 3 2 3 7 6" xfId="14559"/>
    <cellStyle name="Normal 3 2 3 8" xfId="14560"/>
    <cellStyle name="Normal 3 2 3 8 2" xfId="14561"/>
    <cellStyle name="Normal 3 2 3 8 2 2" xfId="14562"/>
    <cellStyle name="Normal 3 2 3 8 2 2 2" xfId="14563"/>
    <cellStyle name="Normal 3 2 3 8 2 2 2 2" xfId="14564"/>
    <cellStyle name="Normal 3 2 3 8 2 2 3" xfId="14565"/>
    <cellStyle name="Normal 3 2 3 8 2 3" xfId="14566"/>
    <cellStyle name="Normal 3 2 3 8 2 3 2" xfId="14567"/>
    <cellStyle name="Normal 3 2 3 8 2 4" xfId="14568"/>
    <cellStyle name="Normal 3 2 3 8 3" xfId="14569"/>
    <cellStyle name="Normal 3 2 3 8 3 2" xfId="14570"/>
    <cellStyle name="Normal 3 2 3 8 3 2 2" xfId="14571"/>
    <cellStyle name="Normal 3 2 3 8 3 3" xfId="14572"/>
    <cellStyle name="Normal 3 2 3 8 4" xfId="14573"/>
    <cellStyle name="Normal 3 2 3 8 4 2" xfId="14574"/>
    <cellStyle name="Normal 3 2 3 8 5" xfId="14575"/>
    <cellStyle name="Normal 3 2 3 9" xfId="14576"/>
    <cellStyle name="Normal 3 2 3 9 2" xfId="14577"/>
    <cellStyle name="Normal 3 2 3 9 2 2" xfId="14578"/>
    <cellStyle name="Normal 3 2 3 9 2 2 2" xfId="14579"/>
    <cellStyle name="Normal 3 2 3 9 2 3" xfId="14580"/>
    <cellStyle name="Normal 3 2 3 9 3" xfId="14581"/>
    <cellStyle name="Normal 3 2 3 9 3 2" xfId="14582"/>
    <cellStyle name="Normal 3 2 3 9 4" xfId="14583"/>
    <cellStyle name="Normal 3 2 4" xfId="14584"/>
    <cellStyle name="Normal 3 2 4 10" xfId="14585"/>
    <cellStyle name="Normal 3 2 4 10 2" xfId="14586"/>
    <cellStyle name="Normal 3 2 4 11" xfId="14587"/>
    <cellStyle name="Normal 3 2 4 2" xfId="14588"/>
    <cellStyle name="Normal 3 2 4 2 10" xfId="14589"/>
    <cellStyle name="Normal 3 2 4 2 2" xfId="14590"/>
    <cellStyle name="Normal 3 2 4 2 2 2" xfId="14591"/>
    <cellStyle name="Normal 3 2 4 2 2 2 2" xfId="14592"/>
    <cellStyle name="Normal 3 2 4 2 2 2 2 2" xfId="14593"/>
    <cellStyle name="Normal 3 2 4 2 2 2 2 2 2" xfId="14594"/>
    <cellStyle name="Normal 3 2 4 2 2 2 2 2 2 2" xfId="14595"/>
    <cellStyle name="Normal 3 2 4 2 2 2 2 2 2 2 2" xfId="14596"/>
    <cellStyle name="Normal 3 2 4 2 2 2 2 2 2 2 2 2" xfId="14597"/>
    <cellStyle name="Normal 3 2 4 2 2 2 2 2 2 2 2 2 2" xfId="14598"/>
    <cellStyle name="Normal 3 2 4 2 2 2 2 2 2 2 2 3" xfId="14599"/>
    <cellStyle name="Normal 3 2 4 2 2 2 2 2 2 2 3" xfId="14600"/>
    <cellStyle name="Normal 3 2 4 2 2 2 2 2 2 2 3 2" xfId="14601"/>
    <cellStyle name="Normal 3 2 4 2 2 2 2 2 2 2 4" xfId="14602"/>
    <cellStyle name="Normal 3 2 4 2 2 2 2 2 2 3" xfId="14603"/>
    <cellStyle name="Normal 3 2 4 2 2 2 2 2 2 3 2" xfId="14604"/>
    <cellStyle name="Normal 3 2 4 2 2 2 2 2 2 3 2 2" xfId="14605"/>
    <cellStyle name="Normal 3 2 4 2 2 2 2 2 2 3 3" xfId="14606"/>
    <cellStyle name="Normal 3 2 4 2 2 2 2 2 2 4" xfId="14607"/>
    <cellStyle name="Normal 3 2 4 2 2 2 2 2 2 4 2" xfId="14608"/>
    <cellStyle name="Normal 3 2 4 2 2 2 2 2 2 5" xfId="14609"/>
    <cellStyle name="Normal 3 2 4 2 2 2 2 2 3" xfId="14610"/>
    <cellStyle name="Normal 3 2 4 2 2 2 2 2 3 2" xfId="14611"/>
    <cellStyle name="Normal 3 2 4 2 2 2 2 2 3 2 2" xfId="14612"/>
    <cellStyle name="Normal 3 2 4 2 2 2 2 2 3 2 2 2" xfId="14613"/>
    <cellStyle name="Normal 3 2 4 2 2 2 2 2 3 2 3" xfId="14614"/>
    <cellStyle name="Normal 3 2 4 2 2 2 2 2 3 3" xfId="14615"/>
    <cellStyle name="Normal 3 2 4 2 2 2 2 2 3 3 2" xfId="14616"/>
    <cellStyle name="Normal 3 2 4 2 2 2 2 2 3 4" xfId="14617"/>
    <cellStyle name="Normal 3 2 4 2 2 2 2 2 4" xfId="14618"/>
    <cellStyle name="Normal 3 2 4 2 2 2 2 2 4 2" xfId="14619"/>
    <cellStyle name="Normal 3 2 4 2 2 2 2 2 4 2 2" xfId="14620"/>
    <cellStyle name="Normal 3 2 4 2 2 2 2 2 4 3" xfId="14621"/>
    <cellStyle name="Normal 3 2 4 2 2 2 2 2 5" xfId="14622"/>
    <cellStyle name="Normal 3 2 4 2 2 2 2 2 5 2" xfId="14623"/>
    <cellStyle name="Normal 3 2 4 2 2 2 2 2 6" xfId="14624"/>
    <cellStyle name="Normal 3 2 4 2 2 2 2 3" xfId="14625"/>
    <cellStyle name="Normal 3 2 4 2 2 2 2 3 2" xfId="14626"/>
    <cellStyle name="Normal 3 2 4 2 2 2 2 3 2 2" xfId="14627"/>
    <cellStyle name="Normal 3 2 4 2 2 2 2 3 2 2 2" xfId="14628"/>
    <cellStyle name="Normal 3 2 4 2 2 2 2 3 2 2 2 2" xfId="14629"/>
    <cellStyle name="Normal 3 2 4 2 2 2 2 3 2 2 3" xfId="14630"/>
    <cellStyle name="Normal 3 2 4 2 2 2 2 3 2 3" xfId="14631"/>
    <cellStyle name="Normal 3 2 4 2 2 2 2 3 2 3 2" xfId="14632"/>
    <cellStyle name="Normal 3 2 4 2 2 2 2 3 2 4" xfId="14633"/>
    <cellStyle name="Normal 3 2 4 2 2 2 2 3 3" xfId="14634"/>
    <cellStyle name="Normal 3 2 4 2 2 2 2 3 3 2" xfId="14635"/>
    <cellStyle name="Normal 3 2 4 2 2 2 2 3 3 2 2" xfId="14636"/>
    <cellStyle name="Normal 3 2 4 2 2 2 2 3 3 3" xfId="14637"/>
    <cellStyle name="Normal 3 2 4 2 2 2 2 3 4" xfId="14638"/>
    <cellStyle name="Normal 3 2 4 2 2 2 2 3 4 2" xfId="14639"/>
    <cellStyle name="Normal 3 2 4 2 2 2 2 3 5" xfId="14640"/>
    <cellStyle name="Normal 3 2 4 2 2 2 2 4" xfId="14641"/>
    <cellStyle name="Normal 3 2 4 2 2 2 2 4 2" xfId="14642"/>
    <cellStyle name="Normal 3 2 4 2 2 2 2 4 2 2" xfId="14643"/>
    <cellStyle name="Normal 3 2 4 2 2 2 2 4 2 2 2" xfId="14644"/>
    <cellStyle name="Normal 3 2 4 2 2 2 2 4 2 3" xfId="14645"/>
    <cellStyle name="Normal 3 2 4 2 2 2 2 4 3" xfId="14646"/>
    <cellStyle name="Normal 3 2 4 2 2 2 2 4 3 2" xfId="14647"/>
    <cellStyle name="Normal 3 2 4 2 2 2 2 4 4" xfId="14648"/>
    <cellStyle name="Normal 3 2 4 2 2 2 2 5" xfId="14649"/>
    <cellStyle name="Normal 3 2 4 2 2 2 2 5 2" xfId="14650"/>
    <cellStyle name="Normal 3 2 4 2 2 2 2 5 2 2" xfId="14651"/>
    <cellStyle name="Normal 3 2 4 2 2 2 2 5 3" xfId="14652"/>
    <cellStyle name="Normal 3 2 4 2 2 2 2 6" xfId="14653"/>
    <cellStyle name="Normal 3 2 4 2 2 2 2 6 2" xfId="14654"/>
    <cellStyle name="Normal 3 2 4 2 2 2 2 7" xfId="14655"/>
    <cellStyle name="Normal 3 2 4 2 2 2 3" xfId="14656"/>
    <cellStyle name="Normal 3 2 4 2 2 2 3 2" xfId="14657"/>
    <cellStyle name="Normal 3 2 4 2 2 2 3 2 2" xfId="14658"/>
    <cellStyle name="Normal 3 2 4 2 2 2 3 2 2 2" xfId="14659"/>
    <cellStyle name="Normal 3 2 4 2 2 2 3 2 2 2 2" xfId="14660"/>
    <cellStyle name="Normal 3 2 4 2 2 2 3 2 2 2 2 2" xfId="14661"/>
    <cellStyle name="Normal 3 2 4 2 2 2 3 2 2 2 3" xfId="14662"/>
    <cellStyle name="Normal 3 2 4 2 2 2 3 2 2 3" xfId="14663"/>
    <cellStyle name="Normal 3 2 4 2 2 2 3 2 2 3 2" xfId="14664"/>
    <cellStyle name="Normal 3 2 4 2 2 2 3 2 2 4" xfId="14665"/>
    <cellStyle name="Normal 3 2 4 2 2 2 3 2 3" xfId="14666"/>
    <cellStyle name="Normal 3 2 4 2 2 2 3 2 3 2" xfId="14667"/>
    <cellStyle name="Normal 3 2 4 2 2 2 3 2 3 2 2" xfId="14668"/>
    <cellStyle name="Normal 3 2 4 2 2 2 3 2 3 3" xfId="14669"/>
    <cellStyle name="Normal 3 2 4 2 2 2 3 2 4" xfId="14670"/>
    <cellStyle name="Normal 3 2 4 2 2 2 3 2 4 2" xfId="14671"/>
    <cellStyle name="Normal 3 2 4 2 2 2 3 2 5" xfId="14672"/>
    <cellStyle name="Normal 3 2 4 2 2 2 3 3" xfId="14673"/>
    <cellStyle name="Normal 3 2 4 2 2 2 3 3 2" xfId="14674"/>
    <cellStyle name="Normal 3 2 4 2 2 2 3 3 2 2" xfId="14675"/>
    <cellStyle name="Normal 3 2 4 2 2 2 3 3 2 2 2" xfId="14676"/>
    <cellStyle name="Normal 3 2 4 2 2 2 3 3 2 3" xfId="14677"/>
    <cellStyle name="Normal 3 2 4 2 2 2 3 3 3" xfId="14678"/>
    <cellStyle name="Normal 3 2 4 2 2 2 3 3 3 2" xfId="14679"/>
    <cellStyle name="Normal 3 2 4 2 2 2 3 3 4" xfId="14680"/>
    <cellStyle name="Normal 3 2 4 2 2 2 3 4" xfId="14681"/>
    <cellStyle name="Normal 3 2 4 2 2 2 3 4 2" xfId="14682"/>
    <cellStyle name="Normal 3 2 4 2 2 2 3 4 2 2" xfId="14683"/>
    <cellStyle name="Normal 3 2 4 2 2 2 3 4 3" xfId="14684"/>
    <cellStyle name="Normal 3 2 4 2 2 2 3 5" xfId="14685"/>
    <cellStyle name="Normal 3 2 4 2 2 2 3 5 2" xfId="14686"/>
    <cellStyle name="Normal 3 2 4 2 2 2 3 6" xfId="14687"/>
    <cellStyle name="Normal 3 2 4 2 2 2 4" xfId="14688"/>
    <cellStyle name="Normal 3 2 4 2 2 2 4 2" xfId="14689"/>
    <cellStyle name="Normal 3 2 4 2 2 2 4 2 2" xfId="14690"/>
    <cellStyle name="Normal 3 2 4 2 2 2 4 2 2 2" xfId="14691"/>
    <cellStyle name="Normal 3 2 4 2 2 2 4 2 2 2 2" xfId="14692"/>
    <cellStyle name="Normal 3 2 4 2 2 2 4 2 2 3" xfId="14693"/>
    <cellStyle name="Normal 3 2 4 2 2 2 4 2 3" xfId="14694"/>
    <cellStyle name="Normal 3 2 4 2 2 2 4 2 3 2" xfId="14695"/>
    <cellStyle name="Normal 3 2 4 2 2 2 4 2 4" xfId="14696"/>
    <cellStyle name="Normal 3 2 4 2 2 2 4 3" xfId="14697"/>
    <cellStyle name="Normal 3 2 4 2 2 2 4 3 2" xfId="14698"/>
    <cellStyle name="Normal 3 2 4 2 2 2 4 3 2 2" xfId="14699"/>
    <cellStyle name="Normal 3 2 4 2 2 2 4 3 3" xfId="14700"/>
    <cellStyle name="Normal 3 2 4 2 2 2 4 4" xfId="14701"/>
    <cellStyle name="Normal 3 2 4 2 2 2 4 4 2" xfId="14702"/>
    <cellStyle name="Normal 3 2 4 2 2 2 4 5" xfId="14703"/>
    <cellStyle name="Normal 3 2 4 2 2 2 5" xfId="14704"/>
    <cellStyle name="Normal 3 2 4 2 2 2 5 2" xfId="14705"/>
    <cellStyle name="Normal 3 2 4 2 2 2 5 2 2" xfId="14706"/>
    <cellStyle name="Normal 3 2 4 2 2 2 5 2 2 2" xfId="14707"/>
    <cellStyle name="Normal 3 2 4 2 2 2 5 2 3" xfId="14708"/>
    <cellStyle name="Normal 3 2 4 2 2 2 5 3" xfId="14709"/>
    <cellStyle name="Normal 3 2 4 2 2 2 5 3 2" xfId="14710"/>
    <cellStyle name="Normal 3 2 4 2 2 2 5 4" xfId="14711"/>
    <cellStyle name="Normal 3 2 4 2 2 2 6" xfId="14712"/>
    <cellStyle name="Normal 3 2 4 2 2 2 6 2" xfId="14713"/>
    <cellStyle name="Normal 3 2 4 2 2 2 6 2 2" xfId="14714"/>
    <cellStyle name="Normal 3 2 4 2 2 2 6 3" xfId="14715"/>
    <cellStyle name="Normal 3 2 4 2 2 2 7" xfId="14716"/>
    <cellStyle name="Normal 3 2 4 2 2 2 7 2" xfId="14717"/>
    <cellStyle name="Normal 3 2 4 2 2 2 8" xfId="14718"/>
    <cellStyle name="Normal 3 2 4 2 2 3" xfId="14719"/>
    <cellStyle name="Normal 3 2 4 2 2 3 2" xfId="14720"/>
    <cellStyle name="Normal 3 2 4 2 2 3 2 2" xfId="14721"/>
    <cellStyle name="Normal 3 2 4 2 2 3 2 2 2" xfId="14722"/>
    <cellStyle name="Normal 3 2 4 2 2 3 2 2 2 2" xfId="14723"/>
    <cellStyle name="Normal 3 2 4 2 2 3 2 2 2 2 2" xfId="14724"/>
    <cellStyle name="Normal 3 2 4 2 2 3 2 2 2 2 2 2" xfId="14725"/>
    <cellStyle name="Normal 3 2 4 2 2 3 2 2 2 2 3" xfId="14726"/>
    <cellStyle name="Normal 3 2 4 2 2 3 2 2 2 3" xfId="14727"/>
    <cellStyle name="Normal 3 2 4 2 2 3 2 2 2 3 2" xfId="14728"/>
    <cellStyle name="Normal 3 2 4 2 2 3 2 2 2 4" xfId="14729"/>
    <cellStyle name="Normal 3 2 4 2 2 3 2 2 3" xfId="14730"/>
    <cellStyle name="Normal 3 2 4 2 2 3 2 2 3 2" xfId="14731"/>
    <cellStyle name="Normal 3 2 4 2 2 3 2 2 3 2 2" xfId="14732"/>
    <cellStyle name="Normal 3 2 4 2 2 3 2 2 3 3" xfId="14733"/>
    <cellStyle name="Normal 3 2 4 2 2 3 2 2 4" xfId="14734"/>
    <cellStyle name="Normal 3 2 4 2 2 3 2 2 4 2" xfId="14735"/>
    <cellStyle name="Normal 3 2 4 2 2 3 2 2 5" xfId="14736"/>
    <cellStyle name="Normal 3 2 4 2 2 3 2 3" xfId="14737"/>
    <cellStyle name="Normal 3 2 4 2 2 3 2 3 2" xfId="14738"/>
    <cellStyle name="Normal 3 2 4 2 2 3 2 3 2 2" xfId="14739"/>
    <cellStyle name="Normal 3 2 4 2 2 3 2 3 2 2 2" xfId="14740"/>
    <cellStyle name="Normal 3 2 4 2 2 3 2 3 2 3" xfId="14741"/>
    <cellStyle name="Normal 3 2 4 2 2 3 2 3 3" xfId="14742"/>
    <cellStyle name="Normal 3 2 4 2 2 3 2 3 3 2" xfId="14743"/>
    <cellStyle name="Normal 3 2 4 2 2 3 2 3 4" xfId="14744"/>
    <cellStyle name="Normal 3 2 4 2 2 3 2 4" xfId="14745"/>
    <cellStyle name="Normal 3 2 4 2 2 3 2 4 2" xfId="14746"/>
    <cellStyle name="Normal 3 2 4 2 2 3 2 4 2 2" xfId="14747"/>
    <cellStyle name="Normal 3 2 4 2 2 3 2 4 3" xfId="14748"/>
    <cellStyle name="Normal 3 2 4 2 2 3 2 5" xfId="14749"/>
    <cellStyle name="Normal 3 2 4 2 2 3 2 5 2" xfId="14750"/>
    <cellStyle name="Normal 3 2 4 2 2 3 2 6" xfId="14751"/>
    <cellStyle name="Normal 3 2 4 2 2 3 3" xfId="14752"/>
    <cellStyle name="Normal 3 2 4 2 2 3 3 2" xfId="14753"/>
    <cellStyle name="Normal 3 2 4 2 2 3 3 2 2" xfId="14754"/>
    <cellStyle name="Normal 3 2 4 2 2 3 3 2 2 2" xfId="14755"/>
    <cellStyle name="Normal 3 2 4 2 2 3 3 2 2 2 2" xfId="14756"/>
    <cellStyle name="Normal 3 2 4 2 2 3 3 2 2 3" xfId="14757"/>
    <cellStyle name="Normal 3 2 4 2 2 3 3 2 3" xfId="14758"/>
    <cellStyle name="Normal 3 2 4 2 2 3 3 2 3 2" xfId="14759"/>
    <cellStyle name="Normal 3 2 4 2 2 3 3 2 4" xfId="14760"/>
    <cellStyle name="Normal 3 2 4 2 2 3 3 3" xfId="14761"/>
    <cellStyle name="Normal 3 2 4 2 2 3 3 3 2" xfId="14762"/>
    <cellStyle name="Normal 3 2 4 2 2 3 3 3 2 2" xfId="14763"/>
    <cellStyle name="Normal 3 2 4 2 2 3 3 3 3" xfId="14764"/>
    <cellStyle name="Normal 3 2 4 2 2 3 3 4" xfId="14765"/>
    <cellStyle name="Normal 3 2 4 2 2 3 3 4 2" xfId="14766"/>
    <cellStyle name="Normal 3 2 4 2 2 3 3 5" xfId="14767"/>
    <cellStyle name="Normal 3 2 4 2 2 3 4" xfId="14768"/>
    <cellStyle name="Normal 3 2 4 2 2 3 4 2" xfId="14769"/>
    <cellStyle name="Normal 3 2 4 2 2 3 4 2 2" xfId="14770"/>
    <cellStyle name="Normal 3 2 4 2 2 3 4 2 2 2" xfId="14771"/>
    <cellStyle name="Normal 3 2 4 2 2 3 4 2 3" xfId="14772"/>
    <cellStyle name="Normal 3 2 4 2 2 3 4 3" xfId="14773"/>
    <cellStyle name="Normal 3 2 4 2 2 3 4 3 2" xfId="14774"/>
    <cellStyle name="Normal 3 2 4 2 2 3 4 4" xfId="14775"/>
    <cellStyle name="Normal 3 2 4 2 2 3 5" xfId="14776"/>
    <cellStyle name="Normal 3 2 4 2 2 3 5 2" xfId="14777"/>
    <cellStyle name="Normal 3 2 4 2 2 3 5 2 2" xfId="14778"/>
    <cellStyle name="Normal 3 2 4 2 2 3 5 3" xfId="14779"/>
    <cellStyle name="Normal 3 2 4 2 2 3 6" xfId="14780"/>
    <cellStyle name="Normal 3 2 4 2 2 3 6 2" xfId="14781"/>
    <cellStyle name="Normal 3 2 4 2 2 3 7" xfId="14782"/>
    <cellStyle name="Normal 3 2 4 2 2 4" xfId="14783"/>
    <cellStyle name="Normal 3 2 4 2 2 4 2" xfId="14784"/>
    <cellStyle name="Normal 3 2 4 2 2 4 2 2" xfId="14785"/>
    <cellStyle name="Normal 3 2 4 2 2 4 2 2 2" xfId="14786"/>
    <cellStyle name="Normal 3 2 4 2 2 4 2 2 2 2" xfId="14787"/>
    <cellStyle name="Normal 3 2 4 2 2 4 2 2 2 2 2" xfId="14788"/>
    <cellStyle name="Normal 3 2 4 2 2 4 2 2 2 3" xfId="14789"/>
    <cellStyle name="Normal 3 2 4 2 2 4 2 2 3" xfId="14790"/>
    <cellStyle name="Normal 3 2 4 2 2 4 2 2 3 2" xfId="14791"/>
    <cellStyle name="Normal 3 2 4 2 2 4 2 2 4" xfId="14792"/>
    <cellStyle name="Normal 3 2 4 2 2 4 2 3" xfId="14793"/>
    <cellStyle name="Normal 3 2 4 2 2 4 2 3 2" xfId="14794"/>
    <cellStyle name="Normal 3 2 4 2 2 4 2 3 2 2" xfId="14795"/>
    <cellStyle name="Normal 3 2 4 2 2 4 2 3 3" xfId="14796"/>
    <cellStyle name="Normal 3 2 4 2 2 4 2 4" xfId="14797"/>
    <cellStyle name="Normal 3 2 4 2 2 4 2 4 2" xfId="14798"/>
    <cellStyle name="Normal 3 2 4 2 2 4 2 5" xfId="14799"/>
    <cellStyle name="Normal 3 2 4 2 2 4 3" xfId="14800"/>
    <cellStyle name="Normal 3 2 4 2 2 4 3 2" xfId="14801"/>
    <cellStyle name="Normal 3 2 4 2 2 4 3 2 2" xfId="14802"/>
    <cellStyle name="Normal 3 2 4 2 2 4 3 2 2 2" xfId="14803"/>
    <cellStyle name="Normal 3 2 4 2 2 4 3 2 3" xfId="14804"/>
    <cellStyle name="Normal 3 2 4 2 2 4 3 3" xfId="14805"/>
    <cellStyle name="Normal 3 2 4 2 2 4 3 3 2" xfId="14806"/>
    <cellStyle name="Normal 3 2 4 2 2 4 3 4" xfId="14807"/>
    <cellStyle name="Normal 3 2 4 2 2 4 4" xfId="14808"/>
    <cellStyle name="Normal 3 2 4 2 2 4 4 2" xfId="14809"/>
    <cellStyle name="Normal 3 2 4 2 2 4 4 2 2" xfId="14810"/>
    <cellStyle name="Normal 3 2 4 2 2 4 4 3" xfId="14811"/>
    <cellStyle name="Normal 3 2 4 2 2 4 5" xfId="14812"/>
    <cellStyle name="Normal 3 2 4 2 2 4 5 2" xfId="14813"/>
    <cellStyle name="Normal 3 2 4 2 2 4 6" xfId="14814"/>
    <cellStyle name="Normal 3 2 4 2 2 5" xfId="14815"/>
    <cellStyle name="Normal 3 2 4 2 2 5 2" xfId="14816"/>
    <cellStyle name="Normal 3 2 4 2 2 5 2 2" xfId="14817"/>
    <cellStyle name="Normal 3 2 4 2 2 5 2 2 2" xfId="14818"/>
    <cellStyle name="Normal 3 2 4 2 2 5 2 2 2 2" xfId="14819"/>
    <cellStyle name="Normal 3 2 4 2 2 5 2 2 3" xfId="14820"/>
    <cellStyle name="Normal 3 2 4 2 2 5 2 3" xfId="14821"/>
    <cellStyle name="Normal 3 2 4 2 2 5 2 3 2" xfId="14822"/>
    <cellStyle name="Normal 3 2 4 2 2 5 2 4" xfId="14823"/>
    <cellStyle name="Normal 3 2 4 2 2 5 3" xfId="14824"/>
    <cellStyle name="Normal 3 2 4 2 2 5 3 2" xfId="14825"/>
    <cellStyle name="Normal 3 2 4 2 2 5 3 2 2" xfId="14826"/>
    <cellStyle name="Normal 3 2 4 2 2 5 3 3" xfId="14827"/>
    <cellStyle name="Normal 3 2 4 2 2 5 4" xfId="14828"/>
    <cellStyle name="Normal 3 2 4 2 2 5 4 2" xfId="14829"/>
    <cellStyle name="Normal 3 2 4 2 2 5 5" xfId="14830"/>
    <cellStyle name="Normal 3 2 4 2 2 6" xfId="14831"/>
    <cellStyle name="Normal 3 2 4 2 2 6 2" xfId="14832"/>
    <cellStyle name="Normal 3 2 4 2 2 6 2 2" xfId="14833"/>
    <cellStyle name="Normal 3 2 4 2 2 6 2 2 2" xfId="14834"/>
    <cellStyle name="Normal 3 2 4 2 2 6 2 3" xfId="14835"/>
    <cellStyle name="Normal 3 2 4 2 2 6 3" xfId="14836"/>
    <cellStyle name="Normal 3 2 4 2 2 6 3 2" xfId="14837"/>
    <cellStyle name="Normal 3 2 4 2 2 6 4" xfId="14838"/>
    <cellStyle name="Normal 3 2 4 2 2 7" xfId="14839"/>
    <cellStyle name="Normal 3 2 4 2 2 7 2" xfId="14840"/>
    <cellStyle name="Normal 3 2 4 2 2 7 2 2" xfId="14841"/>
    <cellStyle name="Normal 3 2 4 2 2 7 3" xfId="14842"/>
    <cellStyle name="Normal 3 2 4 2 2 8" xfId="14843"/>
    <cellStyle name="Normal 3 2 4 2 2 8 2" xfId="14844"/>
    <cellStyle name="Normal 3 2 4 2 2 9" xfId="14845"/>
    <cellStyle name="Normal 3 2 4 2 3" xfId="14846"/>
    <cellStyle name="Normal 3 2 4 2 3 2" xfId="14847"/>
    <cellStyle name="Normal 3 2 4 2 3 2 2" xfId="14848"/>
    <cellStyle name="Normal 3 2 4 2 3 2 2 2" xfId="14849"/>
    <cellStyle name="Normal 3 2 4 2 3 2 2 2 2" xfId="14850"/>
    <cellStyle name="Normal 3 2 4 2 3 2 2 2 2 2" xfId="14851"/>
    <cellStyle name="Normal 3 2 4 2 3 2 2 2 2 2 2" xfId="14852"/>
    <cellStyle name="Normal 3 2 4 2 3 2 2 2 2 2 2 2" xfId="14853"/>
    <cellStyle name="Normal 3 2 4 2 3 2 2 2 2 2 3" xfId="14854"/>
    <cellStyle name="Normal 3 2 4 2 3 2 2 2 2 3" xfId="14855"/>
    <cellStyle name="Normal 3 2 4 2 3 2 2 2 2 3 2" xfId="14856"/>
    <cellStyle name="Normal 3 2 4 2 3 2 2 2 2 4" xfId="14857"/>
    <cellStyle name="Normal 3 2 4 2 3 2 2 2 3" xfId="14858"/>
    <cellStyle name="Normal 3 2 4 2 3 2 2 2 3 2" xfId="14859"/>
    <cellStyle name="Normal 3 2 4 2 3 2 2 2 3 2 2" xfId="14860"/>
    <cellStyle name="Normal 3 2 4 2 3 2 2 2 3 3" xfId="14861"/>
    <cellStyle name="Normal 3 2 4 2 3 2 2 2 4" xfId="14862"/>
    <cellStyle name="Normal 3 2 4 2 3 2 2 2 4 2" xfId="14863"/>
    <cellStyle name="Normal 3 2 4 2 3 2 2 2 5" xfId="14864"/>
    <cellStyle name="Normal 3 2 4 2 3 2 2 3" xfId="14865"/>
    <cellStyle name="Normal 3 2 4 2 3 2 2 3 2" xfId="14866"/>
    <cellStyle name="Normal 3 2 4 2 3 2 2 3 2 2" xfId="14867"/>
    <cellStyle name="Normal 3 2 4 2 3 2 2 3 2 2 2" xfId="14868"/>
    <cellStyle name="Normal 3 2 4 2 3 2 2 3 2 3" xfId="14869"/>
    <cellStyle name="Normal 3 2 4 2 3 2 2 3 3" xfId="14870"/>
    <cellStyle name="Normal 3 2 4 2 3 2 2 3 3 2" xfId="14871"/>
    <cellStyle name="Normal 3 2 4 2 3 2 2 3 4" xfId="14872"/>
    <cellStyle name="Normal 3 2 4 2 3 2 2 4" xfId="14873"/>
    <cellStyle name="Normal 3 2 4 2 3 2 2 4 2" xfId="14874"/>
    <cellStyle name="Normal 3 2 4 2 3 2 2 4 2 2" xfId="14875"/>
    <cellStyle name="Normal 3 2 4 2 3 2 2 4 3" xfId="14876"/>
    <cellStyle name="Normal 3 2 4 2 3 2 2 5" xfId="14877"/>
    <cellStyle name="Normal 3 2 4 2 3 2 2 5 2" xfId="14878"/>
    <cellStyle name="Normal 3 2 4 2 3 2 2 6" xfId="14879"/>
    <cellStyle name="Normal 3 2 4 2 3 2 3" xfId="14880"/>
    <cellStyle name="Normal 3 2 4 2 3 2 3 2" xfId="14881"/>
    <cellStyle name="Normal 3 2 4 2 3 2 3 2 2" xfId="14882"/>
    <cellStyle name="Normal 3 2 4 2 3 2 3 2 2 2" xfId="14883"/>
    <cellStyle name="Normal 3 2 4 2 3 2 3 2 2 2 2" xfId="14884"/>
    <cellStyle name="Normal 3 2 4 2 3 2 3 2 2 3" xfId="14885"/>
    <cellStyle name="Normal 3 2 4 2 3 2 3 2 3" xfId="14886"/>
    <cellStyle name="Normal 3 2 4 2 3 2 3 2 3 2" xfId="14887"/>
    <cellStyle name="Normal 3 2 4 2 3 2 3 2 4" xfId="14888"/>
    <cellStyle name="Normal 3 2 4 2 3 2 3 3" xfId="14889"/>
    <cellStyle name="Normal 3 2 4 2 3 2 3 3 2" xfId="14890"/>
    <cellStyle name="Normal 3 2 4 2 3 2 3 3 2 2" xfId="14891"/>
    <cellStyle name="Normal 3 2 4 2 3 2 3 3 3" xfId="14892"/>
    <cellStyle name="Normal 3 2 4 2 3 2 3 4" xfId="14893"/>
    <cellStyle name="Normal 3 2 4 2 3 2 3 4 2" xfId="14894"/>
    <cellStyle name="Normal 3 2 4 2 3 2 3 5" xfId="14895"/>
    <cellStyle name="Normal 3 2 4 2 3 2 4" xfId="14896"/>
    <cellStyle name="Normal 3 2 4 2 3 2 4 2" xfId="14897"/>
    <cellStyle name="Normal 3 2 4 2 3 2 4 2 2" xfId="14898"/>
    <cellStyle name="Normal 3 2 4 2 3 2 4 2 2 2" xfId="14899"/>
    <cellStyle name="Normal 3 2 4 2 3 2 4 2 3" xfId="14900"/>
    <cellStyle name="Normal 3 2 4 2 3 2 4 3" xfId="14901"/>
    <cellStyle name="Normal 3 2 4 2 3 2 4 3 2" xfId="14902"/>
    <cellStyle name="Normal 3 2 4 2 3 2 4 4" xfId="14903"/>
    <cellStyle name="Normal 3 2 4 2 3 2 5" xfId="14904"/>
    <cellStyle name="Normal 3 2 4 2 3 2 5 2" xfId="14905"/>
    <cellStyle name="Normal 3 2 4 2 3 2 5 2 2" xfId="14906"/>
    <cellStyle name="Normal 3 2 4 2 3 2 5 3" xfId="14907"/>
    <cellStyle name="Normal 3 2 4 2 3 2 6" xfId="14908"/>
    <cellStyle name="Normal 3 2 4 2 3 2 6 2" xfId="14909"/>
    <cellStyle name="Normal 3 2 4 2 3 2 7" xfId="14910"/>
    <cellStyle name="Normal 3 2 4 2 3 3" xfId="14911"/>
    <cellStyle name="Normal 3 2 4 2 3 3 2" xfId="14912"/>
    <cellStyle name="Normal 3 2 4 2 3 3 2 2" xfId="14913"/>
    <cellStyle name="Normal 3 2 4 2 3 3 2 2 2" xfId="14914"/>
    <cellStyle name="Normal 3 2 4 2 3 3 2 2 2 2" xfId="14915"/>
    <cellStyle name="Normal 3 2 4 2 3 3 2 2 2 2 2" xfId="14916"/>
    <cellStyle name="Normal 3 2 4 2 3 3 2 2 2 3" xfId="14917"/>
    <cellStyle name="Normal 3 2 4 2 3 3 2 2 3" xfId="14918"/>
    <cellStyle name="Normal 3 2 4 2 3 3 2 2 3 2" xfId="14919"/>
    <cellStyle name="Normal 3 2 4 2 3 3 2 2 4" xfId="14920"/>
    <cellStyle name="Normal 3 2 4 2 3 3 2 3" xfId="14921"/>
    <cellStyle name="Normal 3 2 4 2 3 3 2 3 2" xfId="14922"/>
    <cellStyle name="Normal 3 2 4 2 3 3 2 3 2 2" xfId="14923"/>
    <cellStyle name="Normal 3 2 4 2 3 3 2 3 3" xfId="14924"/>
    <cellStyle name="Normal 3 2 4 2 3 3 2 4" xfId="14925"/>
    <cellStyle name="Normal 3 2 4 2 3 3 2 4 2" xfId="14926"/>
    <cellStyle name="Normal 3 2 4 2 3 3 2 5" xfId="14927"/>
    <cellStyle name="Normal 3 2 4 2 3 3 3" xfId="14928"/>
    <cellStyle name="Normal 3 2 4 2 3 3 3 2" xfId="14929"/>
    <cellStyle name="Normal 3 2 4 2 3 3 3 2 2" xfId="14930"/>
    <cellStyle name="Normal 3 2 4 2 3 3 3 2 2 2" xfId="14931"/>
    <cellStyle name="Normal 3 2 4 2 3 3 3 2 3" xfId="14932"/>
    <cellStyle name="Normal 3 2 4 2 3 3 3 3" xfId="14933"/>
    <cellStyle name="Normal 3 2 4 2 3 3 3 3 2" xfId="14934"/>
    <cellStyle name="Normal 3 2 4 2 3 3 3 4" xfId="14935"/>
    <cellStyle name="Normal 3 2 4 2 3 3 4" xfId="14936"/>
    <cellStyle name="Normal 3 2 4 2 3 3 4 2" xfId="14937"/>
    <cellStyle name="Normal 3 2 4 2 3 3 4 2 2" xfId="14938"/>
    <cellStyle name="Normal 3 2 4 2 3 3 4 3" xfId="14939"/>
    <cellStyle name="Normal 3 2 4 2 3 3 5" xfId="14940"/>
    <cellStyle name="Normal 3 2 4 2 3 3 5 2" xfId="14941"/>
    <cellStyle name="Normal 3 2 4 2 3 3 6" xfId="14942"/>
    <cellStyle name="Normal 3 2 4 2 3 4" xfId="14943"/>
    <cellStyle name="Normal 3 2 4 2 3 4 2" xfId="14944"/>
    <cellStyle name="Normal 3 2 4 2 3 4 2 2" xfId="14945"/>
    <cellStyle name="Normal 3 2 4 2 3 4 2 2 2" xfId="14946"/>
    <cellStyle name="Normal 3 2 4 2 3 4 2 2 2 2" xfId="14947"/>
    <cellStyle name="Normal 3 2 4 2 3 4 2 2 3" xfId="14948"/>
    <cellStyle name="Normal 3 2 4 2 3 4 2 3" xfId="14949"/>
    <cellStyle name="Normal 3 2 4 2 3 4 2 3 2" xfId="14950"/>
    <cellStyle name="Normal 3 2 4 2 3 4 2 4" xfId="14951"/>
    <cellStyle name="Normal 3 2 4 2 3 4 3" xfId="14952"/>
    <cellStyle name="Normal 3 2 4 2 3 4 3 2" xfId="14953"/>
    <cellStyle name="Normal 3 2 4 2 3 4 3 2 2" xfId="14954"/>
    <cellStyle name="Normal 3 2 4 2 3 4 3 3" xfId="14955"/>
    <cellStyle name="Normal 3 2 4 2 3 4 4" xfId="14956"/>
    <cellStyle name="Normal 3 2 4 2 3 4 4 2" xfId="14957"/>
    <cellStyle name="Normal 3 2 4 2 3 4 5" xfId="14958"/>
    <cellStyle name="Normal 3 2 4 2 3 5" xfId="14959"/>
    <cellStyle name="Normal 3 2 4 2 3 5 2" xfId="14960"/>
    <cellStyle name="Normal 3 2 4 2 3 5 2 2" xfId="14961"/>
    <cellStyle name="Normal 3 2 4 2 3 5 2 2 2" xfId="14962"/>
    <cellStyle name="Normal 3 2 4 2 3 5 2 3" xfId="14963"/>
    <cellStyle name="Normal 3 2 4 2 3 5 3" xfId="14964"/>
    <cellStyle name="Normal 3 2 4 2 3 5 3 2" xfId="14965"/>
    <cellStyle name="Normal 3 2 4 2 3 5 4" xfId="14966"/>
    <cellStyle name="Normal 3 2 4 2 3 6" xfId="14967"/>
    <cellStyle name="Normal 3 2 4 2 3 6 2" xfId="14968"/>
    <cellStyle name="Normal 3 2 4 2 3 6 2 2" xfId="14969"/>
    <cellStyle name="Normal 3 2 4 2 3 6 3" xfId="14970"/>
    <cellStyle name="Normal 3 2 4 2 3 7" xfId="14971"/>
    <cellStyle name="Normal 3 2 4 2 3 7 2" xfId="14972"/>
    <cellStyle name="Normal 3 2 4 2 3 8" xfId="14973"/>
    <cellStyle name="Normal 3 2 4 2 4" xfId="14974"/>
    <cellStyle name="Normal 3 2 4 2 4 2" xfId="14975"/>
    <cellStyle name="Normal 3 2 4 2 4 2 2" xfId="14976"/>
    <cellStyle name="Normal 3 2 4 2 4 2 2 2" xfId="14977"/>
    <cellStyle name="Normal 3 2 4 2 4 2 2 2 2" xfId="14978"/>
    <cellStyle name="Normal 3 2 4 2 4 2 2 2 2 2" xfId="14979"/>
    <cellStyle name="Normal 3 2 4 2 4 2 2 2 2 2 2" xfId="14980"/>
    <cellStyle name="Normal 3 2 4 2 4 2 2 2 2 3" xfId="14981"/>
    <cellStyle name="Normal 3 2 4 2 4 2 2 2 3" xfId="14982"/>
    <cellStyle name="Normal 3 2 4 2 4 2 2 2 3 2" xfId="14983"/>
    <cellStyle name="Normal 3 2 4 2 4 2 2 2 4" xfId="14984"/>
    <cellStyle name="Normal 3 2 4 2 4 2 2 3" xfId="14985"/>
    <cellStyle name="Normal 3 2 4 2 4 2 2 3 2" xfId="14986"/>
    <cellStyle name="Normal 3 2 4 2 4 2 2 3 2 2" xfId="14987"/>
    <cellStyle name="Normal 3 2 4 2 4 2 2 3 3" xfId="14988"/>
    <cellStyle name="Normal 3 2 4 2 4 2 2 4" xfId="14989"/>
    <cellStyle name="Normal 3 2 4 2 4 2 2 4 2" xfId="14990"/>
    <cellStyle name="Normal 3 2 4 2 4 2 2 5" xfId="14991"/>
    <cellStyle name="Normal 3 2 4 2 4 2 3" xfId="14992"/>
    <cellStyle name="Normal 3 2 4 2 4 2 3 2" xfId="14993"/>
    <cellStyle name="Normal 3 2 4 2 4 2 3 2 2" xfId="14994"/>
    <cellStyle name="Normal 3 2 4 2 4 2 3 2 2 2" xfId="14995"/>
    <cellStyle name="Normal 3 2 4 2 4 2 3 2 3" xfId="14996"/>
    <cellStyle name="Normal 3 2 4 2 4 2 3 3" xfId="14997"/>
    <cellStyle name="Normal 3 2 4 2 4 2 3 3 2" xfId="14998"/>
    <cellStyle name="Normal 3 2 4 2 4 2 3 4" xfId="14999"/>
    <cellStyle name="Normal 3 2 4 2 4 2 4" xfId="15000"/>
    <cellStyle name="Normal 3 2 4 2 4 2 4 2" xfId="15001"/>
    <cellStyle name="Normal 3 2 4 2 4 2 4 2 2" xfId="15002"/>
    <cellStyle name="Normal 3 2 4 2 4 2 4 3" xfId="15003"/>
    <cellStyle name="Normal 3 2 4 2 4 2 5" xfId="15004"/>
    <cellStyle name="Normal 3 2 4 2 4 2 5 2" xfId="15005"/>
    <cellStyle name="Normal 3 2 4 2 4 2 6" xfId="15006"/>
    <cellStyle name="Normal 3 2 4 2 4 3" xfId="15007"/>
    <cellStyle name="Normal 3 2 4 2 4 3 2" xfId="15008"/>
    <cellStyle name="Normal 3 2 4 2 4 3 2 2" xfId="15009"/>
    <cellStyle name="Normal 3 2 4 2 4 3 2 2 2" xfId="15010"/>
    <cellStyle name="Normal 3 2 4 2 4 3 2 2 2 2" xfId="15011"/>
    <cellStyle name="Normal 3 2 4 2 4 3 2 2 3" xfId="15012"/>
    <cellStyle name="Normal 3 2 4 2 4 3 2 3" xfId="15013"/>
    <cellStyle name="Normal 3 2 4 2 4 3 2 3 2" xfId="15014"/>
    <cellStyle name="Normal 3 2 4 2 4 3 2 4" xfId="15015"/>
    <cellStyle name="Normal 3 2 4 2 4 3 3" xfId="15016"/>
    <cellStyle name="Normal 3 2 4 2 4 3 3 2" xfId="15017"/>
    <cellStyle name="Normal 3 2 4 2 4 3 3 2 2" xfId="15018"/>
    <cellStyle name="Normal 3 2 4 2 4 3 3 3" xfId="15019"/>
    <cellStyle name="Normal 3 2 4 2 4 3 4" xfId="15020"/>
    <cellStyle name="Normal 3 2 4 2 4 3 4 2" xfId="15021"/>
    <cellStyle name="Normal 3 2 4 2 4 3 5" xfId="15022"/>
    <cellStyle name="Normal 3 2 4 2 4 4" xfId="15023"/>
    <cellStyle name="Normal 3 2 4 2 4 4 2" xfId="15024"/>
    <cellStyle name="Normal 3 2 4 2 4 4 2 2" xfId="15025"/>
    <cellStyle name="Normal 3 2 4 2 4 4 2 2 2" xfId="15026"/>
    <cellStyle name="Normal 3 2 4 2 4 4 2 3" xfId="15027"/>
    <cellStyle name="Normal 3 2 4 2 4 4 3" xfId="15028"/>
    <cellStyle name="Normal 3 2 4 2 4 4 3 2" xfId="15029"/>
    <cellStyle name="Normal 3 2 4 2 4 4 4" xfId="15030"/>
    <cellStyle name="Normal 3 2 4 2 4 5" xfId="15031"/>
    <cellStyle name="Normal 3 2 4 2 4 5 2" xfId="15032"/>
    <cellStyle name="Normal 3 2 4 2 4 5 2 2" xfId="15033"/>
    <cellStyle name="Normal 3 2 4 2 4 5 3" xfId="15034"/>
    <cellStyle name="Normal 3 2 4 2 4 6" xfId="15035"/>
    <cellStyle name="Normal 3 2 4 2 4 6 2" xfId="15036"/>
    <cellStyle name="Normal 3 2 4 2 4 7" xfId="15037"/>
    <cellStyle name="Normal 3 2 4 2 5" xfId="15038"/>
    <cellStyle name="Normal 3 2 4 2 5 2" xfId="15039"/>
    <cellStyle name="Normal 3 2 4 2 5 2 2" xfId="15040"/>
    <cellStyle name="Normal 3 2 4 2 5 2 2 2" xfId="15041"/>
    <cellStyle name="Normal 3 2 4 2 5 2 2 2 2" xfId="15042"/>
    <cellStyle name="Normal 3 2 4 2 5 2 2 2 2 2" xfId="15043"/>
    <cellStyle name="Normal 3 2 4 2 5 2 2 2 3" xfId="15044"/>
    <cellStyle name="Normal 3 2 4 2 5 2 2 3" xfId="15045"/>
    <cellStyle name="Normal 3 2 4 2 5 2 2 3 2" xfId="15046"/>
    <cellStyle name="Normal 3 2 4 2 5 2 2 4" xfId="15047"/>
    <cellStyle name="Normal 3 2 4 2 5 2 3" xfId="15048"/>
    <cellStyle name="Normal 3 2 4 2 5 2 3 2" xfId="15049"/>
    <cellStyle name="Normal 3 2 4 2 5 2 3 2 2" xfId="15050"/>
    <cellStyle name="Normal 3 2 4 2 5 2 3 3" xfId="15051"/>
    <cellStyle name="Normal 3 2 4 2 5 2 4" xfId="15052"/>
    <cellStyle name="Normal 3 2 4 2 5 2 4 2" xfId="15053"/>
    <cellStyle name="Normal 3 2 4 2 5 2 5" xfId="15054"/>
    <cellStyle name="Normal 3 2 4 2 5 3" xfId="15055"/>
    <cellStyle name="Normal 3 2 4 2 5 3 2" xfId="15056"/>
    <cellStyle name="Normal 3 2 4 2 5 3 2 2" xfId="15057"/>
    <cellStyle name="Normal 3 2 4 2 5 3 2 2 2" xfId="15058"/>
    <cellStyle name="Normal 3 2 4 2 5 3 2 3" xfId="15059"/>
    <cellStyle name="Normal 3 2 4 2 5 3 3" xfId="15060"/>
    <cellStyle name="Normal 3 2 4 2 5 3 3 2" xfId="15061"/>
    <cellStyle name="Normal 3 2 4 2 5 3 4" xfId="15062"/>
    <cellStyle name="Normal 3 2 4 2 5 4" xfId="15063"/>
    <cellStyle name="Normal 3 2 4 2 5 4 2" xfId="15064"/>
    <cellStyle name="Normal 3 2 4 2 5 4 2 2" xfId="15065"/>
    <cellStyle name="Normal 3 2 4 2 5 4 3" xfId="15066"/>
    <cellStyle name="Normal 3 2 4 2 5 5" xfId="15067"/>
    <cellStyle name="Normal 3 2 4 2 5 5 2" xfId="15068"/>
    <cellStyle name="Normal 3 2 4 2 5 6" xfId="15069"/>
    <cellStyle name="Normal 3 2 4 2 6" xfId="15070"/>
    <cellStyle name="Normal 3 2 4 2 6 2" xfId="15071"/>
    <cellStyle name="Normal 3 2 4 2 6 2 2" xfId="15072"/>
    <cellStyle name="Normal 3 2 4 2 6 2 2 2" xfId="15073"/>
    <cellStyle name="Normal 3 2 4 2 6 2 2 2 2" xfId="15074"/>
    <cellStyle name="Normal 3 2 4 2 6 2 2 3" xfId="15075"/>
    <cellStyle name="Normal 3 2 4 2 6 2 3" xfId="15076"/>
    <cellStyle name="Normal 3 2 4 2 6 2 3 2" xfId="15077"/>
    <cellStyle name="Normal 3 2 4 2 6 2 4" xfId="15078"/>
    <cellStyle name="Normal 3 2 4 2 6 3" xfId="15079"/>
    <cellStyle name="Normal 3 2 4 2 6 3 2" xfId="15080"/>
    <cellStyle name="Normal 3 2 4 2 6 3 2 2" xfId="15081"/>
    <cellStyle name="Normal 3 2 4 2 6 3 3" xfId="15082"/>
    <cellStyle name="Normal 3 2 4 2 6 4" xfId="15083"/>
    <cellStyle name="Normal 3 2 4 2 6 4 2" xfId="15084"/>
    <cellStyle name="Normal 3 2 4 2 6 5" xfId="15085"/>
    <cellStyle name="Normal 3 2 4 2 7" xfId="15086"/>
    <cellStyle name="Normal 3 2 4 2 7 2" xfId="15087"/>
    <cellStyle name="Normal 3 2 4 2 7 2 2" xfId="15088"/>
    <cellStyle name="Normal 3 2 4 2 7 2 2 2" xfId="15089"/>
    <cellStyle name="Normal 3 2 4 2 7 2 3" xfId="15090"/>
    <cellStyle name="Normal 3 2 4 2 7 3" xfId="15091"/>
    <cellStyle name="Normal 3 2 4 2 7 3 2" xfId="15092"/>
    <cellStyle name="Normal 3 2 4 2 7 4" xfId="15093"/>
    <cellStyle name="Normal 3 2 4 2 8" xfId="15094"/>
    <cellStyle name="Normal 3 2 4 2 8 2" xfId="15095"/>
    <cellStyle name="Normal 3 2 4 2 8 2 2" xfId="15096"/>
    <cellStyle name="Normal 3 2 4 2 8 3" xfId="15097"/>
    <cellStyle name="Normal 3 2 4 2 9" xfId="15098"/>
    <cellStyle name="Normal 3 2 4 2 9 2" xfId="15099"/>
    <cellStyle name="Normal 3 2 4 3" xfId="15100"/>
    <cellStyle name="Normal 3 2 4 3 2" xfId="15101"/>
    <cellStyle name="Normal 3 2 4 3 2 2" xfId="15102"/>
    <cellStyle name="Normal 3 2 4 3 2 2 2" xfId="15103"/>
    <cellStyle name="Normal 3 2 4 3 2 2 2 2" xfId="15104"/>
    <cellStyle name="Normal 3 2 4 3 2 2 2 2 2" xfId="15105"/>
    <cellStyle name="Normal 3 2 4 3 2 2 2 2 2 2" xfId="15106"/>
    <cellStyle name="Normal 3 2 4 3 2 2 2 2 2 2 2" xfId="15107"/>
    <cellStyle name="Normal 3 2 4 3 2 2 2 2 2 2 2 2" xfId="15108"/>
    <cellStyle name="Normal 3 2 4 3 2 2 2 2 2 2 3" xfId="15109"/>
    <cellStyle name="Normal 3 2 4 3 2 2 2 2 2 3" xfId="15110"/>
    <cellStyle name="Normal 3 2 4 3 2 2 2 2 2 3 2" xfId="15111"/>
    <cellStyle name="Normal 3 2 4 3 2 2 2 2 2 4" xfId="15112"/>
    <cellStyle name="Normal 3 2 4 3 2 2 2 2 3" xfId="15113"/>
    <cellStyle name="Normal 3 2 4 3 2 2 2 2 3 2" xfId="15114"/>
    <cellStyle name="Normal 3 2 4 3 2 2 2 2 3 2 2" xfId="15115"/>
    <cellStyle name="Normal 3 2 4 3 2 2 2 2 3 3" xfId="15116"/>
    <cellStyle name="Normal 3 2 4 3 2 2 2 2 4" xfId="15117"/>
    <cellStyle name="Normal 3 2 4 3 2 2 2 2 4 2" xfId="15118"/>
    <cellStyle name="Normal 3 2 4 3 2 2 2 2 5" xfId="15119"/>
    <cellStyle name="Normal 3 2 4 3 2 2 2 3" xfId="15120"/>
    <cellStyle name="Normal 3 2 4 3 2 2 2 3 2" xfId="15121"/>
    <cellStyle name="Normal 3 2 4 3 2 2 2 3 2 2" xfId="15122"/>
    <cellStyle name="Normal 3 2 4 3 2 2 2 3 2 2 2" xfId="15123"/>
    <cellStyle name="Normal 3 2 4 3 2 2 2 3 2 3" xfId="15124"/>
    <cellStyle name="Normal 3 2 4 3 2 2 2 3 3" xfId="15125"/>
    <cellStyle name="Normal 3 2 4 3 2 2 2 3 3 2" xfId="15126"/>
    <cellStyle name="Normal 3 2 4 3 2 2 2 3 4" xfId="15127"/>
    <cellStyle name="Normal 3 2 4 3 2 2 2 4" xfId="15128"/>
    <cellStyle name="Normal 3 2 4 3 2 2 2 4 2" xfId="15129"/>
    <cellStyle name="Normal 3 2 4 3 2 2 2 4 2 2" xfId="15130"/>
    <cellStyle name="Normal 3 2 4 3 2 2 2 4 3" xfId="15131"/>
    <cellStyle name="Normal 3 2 4 3 2 2 2 5" xfId="15132"/>
    <cellStyle name="Normal 3 2 4 3 2 2 2 5 2" xfId="15133"/>
    <cellStyle name="Normal 3 2 4 3 2 2 2 6" xfId="15134"/>
    <cellStyle name="Normal 3 2 4 3 2 2 3" xfId="15135"/>
    <cellStyle name="Normal 3 2 4 3 2 2 3 2" xfId="15136"/>
    <cellStyle name="Normal 3 2 4 3 2 2 3 2 2" xfId="15137"/>
    <cellStyle name="Normal 3 2 4 3 2 2 3 2 2 2" xfId="15138"/>
    <cellStyle name="Normal 3 2 4 3 2 2 3 2 2 2 2" xfId="15139"/>
    <cellStyle name="Normal 3 2 4 3 2 2 3 2 2 3" xfId="15140"/>
    <cellStyle name="Normal 3 2 4 3 2 2 3 2 3" xfId="15141"/>
    <cellStyle name="Normal 3 2 4 3 2 2 3 2 3 2" xfId="15142"/>
    <cellStyle name="Normal 3 2 4 3 2 2 3 2 4" xfId="15143"/>
    <cellStyle name="Normal 3 2 4 3 2 2 3 3" xfId="15144"/>
    <cellStyle name="Normal 3 2 4 3 2 2 3 3 2" xfId="15145"/>
    <cellStyle name="Normal 3 2 4 3 2 2 3 3 2 2" xfId="15146"/>
    <cellStyle name="Normal 3 2 4 3 2 2 3 3 3" xfId="15147"/>
    <cellStyle name="Normal 3 2 4 3 2 2 3 4" xfId="15148"/>
    <cellStyle name="Normal 3 2 4 3 2 2 3 4 2" xfId="15149"/>
    <cellStyle name="Normal 3 2 4 3 2 2 3 5" xfId="15150"/>
    <cellStyle name="Normal 3 2 4 3 2 2 4" xfId="15151"/>
    <cellStyle name="Normal 3 2 4 3 2 2 4 2" xfId="15152"/>
    <cellStyle name="Normal 3 2 4 3 2 2 4 2 2" xfId="15153"/>
    <cellStyle name="Normal 3 2 4 3 2 2 4 2 2 2" xfId="15154"/>
    <cellStyle name="Normal 3 2 4 3 2 2 4 2 3" xfId="15155"/>
    <cellStyle name="Normal 3 2 4 3 2 2 4 3" xfId="15156"/>
    <cellStyle name="Normal 3 2 4 3 2 2 4 3 2" xfId="15157"/>
    <cellStyle name="Normal 3 2 4 3 2 2 4 4" xfId="15158"/>
    <cellStyle name="Normal 3 2 4 3 2 2 5" xfId="15159"/>
    <cellStyle name="Normal 3 2 4 3 2 2 5 2" xfId="15160"/>
    <cellStyle name="Normal 3 2 4 3 2 2 5 2 2" xfId="15161"/>
    <cellStyle name="Normal 3 2 4 3 2 2 5 3" xfId="15162"/>
    <cellStyle name="Normal 3 2 4 3 2 2 6" xfId="15163"/>
    <cellStyle name="Normal 3 2 4 3 2 2 6 2" xfId="15164"/>
    <cellStyle name="Normal 3 2 4 3 2 2 7" xfId="15165"/>
    <cellStyle name="Normal 3 2 4 3 2 3" xfId="15166"/>
    <cellStyle name="Normal 3 2 4 3 2 3 2" xfId="15167"/>
    <cellStyle name="Normal 3 2 4 3 2 3 2 2" xfId="15168"/>
    <cellStyle name="Normal 3 2 4 3 2 3 2 2 2" xfId="15169"/>
    <cellStyle name="Normal 3 2 4 3 2 3 2 2 2 2" xfId="15170"/>
    <cellStyle name="Normal 3 2 4 3 2 3 2 2 2 2 2" xfId="15171"/>
    <cellStyle name="Normal 3 2 4 3 2 3 2 2 2 3" xfId="15172"/>
    <cellStyle name="Normal 3 2 4 3 2 3 2 2 3" xfId="15173"/>
    <cellStyle name="Normal 3 2 4 3 2 3 2 2 3 2" xfId="15174"/>
    <cellStyle name="Normal 3 2 4 3 2 3 2 2 4" xfId="15175"/>
    <cellStyle name="Normal 3 2 4 3 2 3 2 3" xfId="15176"/>
    <cellStyle name="Normal 3 2 4 3 2 3 2 3 2" xfId="15177"/>
    <cellStyle name="Normal 3 2 4 3 2 3 2 3 2 2" xfId="15178"/>
    <cellStyle name="Normal 3 2 4 3 2 3 2 3 3" xfId="15179"/>
    <cellStyle name="Normal 3 2 4 3 2 3 2 4" xfId="15180"/>
    <cellStyle name="Normal 3 2 4 3 2 3 2 4 2" xfId="15181"/>
    <cellStyle name="Normal 3 2 4 3 2 3 2 5" xfId="15182"/>
    <cellStyle name="Normal 3 2 4 3 2 3 3" xfId="15183"/>
    <cellStyle name="Normal 3 2 4 3 2 3 3 2" xfId="15184"/>
    <cellStyle name="Normal 3 2 4 3 2 3 3 2 2" xfId="15185"/>
    <cellStyle name="Normal 3 2 4 3 2 3 3 2 2 2" xfId="15186"/>
    <cellStyle name="Normal 3 2 4 3 2 3 3 2 3" xfId="15187"/>
    <cellStyle name="Normal 3 2 4 3 2 3 3 3" xfId="15188"/>
    <cellStyle name="Normal 3 2 4 3 2 3 3 3 2" xfId="15189"/>
    <cellStyle name="Normal 3 2 4 3 2 3 3 4" xfId="15190"/>
    <cellStyle name="Normal 3 2 4 3 2 3 4" xfId="15191"/>
    <cellStyle name="Normal 3 2 4 3 2 3 4 2" xfId="15192"/>
    <cellStyle name="Normal 3 2 4 3 2 3 4 2 2" xfId="15193"/>
    <cellStyle name="Normal 3 2 4 3 2 3 4 3" xfId="15194"/>
    <cellStyle name="Normal 3 2 4 3 2 3 5" xfId="15195"/>
    <cellStyle name="Normal 3 2 4 3 2 3 5 2" xfId="15196"/>
    <cellStyle name="Normal 3 2 4 3 2 3 6" xfId="15197"/>
    <cellStyle name="Normal 3 2 4 3 2 4" xfId="15198"/>
    <cellStyle name="Normal 3 2 4 3 2 4 2" xfId="15199"/>
    <cellStyle name="Normal 3 2 4 3 2 4 2 2" xfId="15200"/>
    <cellStyle name="Normal 3 2 4 3 2 4 2 2 2" xfId="15201"/>
    <cellStyle name="Normal 3 2 4 3 2 4 2 2 2 2" xfId="15202"/>
    <cellStyle name="Normal 3 2 4 3 2 4 2 2 3" xfId="15203"/>
    <cellStyle name="Normal 3 2 4 3 2 4 2 3" xfId="15204"/>
    <cellStyle name="Normal 3 2 4 3 2 4 2 3 2" xfId="15205"/>
    <cellStyle name="Normal 3 2 4 3 2 4 2 4" xfId="15206"/>
    <cellStyle name="Normal 3 2 4 3 2 4 3" xfId="15207"/>
    <cellStyle name="Normal 3 2 4 3 2 4 3 2" xfId="15208"/>
    <cellStyle name="Normal 3 2 4 3 2 4 3 2 2" xfId="15209"/>
    <cellStyle name="Normal 3 2 4 3 2 4 3 3" xfId="15210"/>
    <cellStyle name="Normal 3 2 4 3 2 4 4" xfId="15211"/>
    <cellStyle name="Normal 3 2 4 3 2 4 4 2" xfId="15212"/>
    <cellStyle name="Normal 3 2 4 3 2 4 5" xfId="15213"/>
    <cellStyle name="Normal 3 2 4 3 2 5" xfId="15214"/>
    <cellStyle name="Normal 3 2 4 3 2 5 2" xfId="15215"/>
    <cellStyle name="Normal 3 2 4 3 2 5 2 2" xfId="15216"/>
    <cellStyle name="Normal 3 2 4 3 2 5 2 2 2" xfId="15217"/>
    <cellStyle name="Normal 3 2 4 3 2 5 2 3" xfId="15218"/>
    <cellStyle name="Normal 3 2 4 3 2 5 3" xfId="15219"/>
    <cellStyle name="Normal 3 2 4 3 2 5 3 2" xfId="15220"/>
    <cellStyle name="Normal 3 2 4 3 2 5 4" xfId="15221"/>
    <cellStyle name="Normal 3 2 4 3 2 6" xfId="15222"/>
    <cellStyle name="Normal 3 2 4 3 2 6 2" xfId="15223"/>
    <cellStyle name="Normal 3 2 4 3 2 6 2 2" xfId="15224"/>
    <cellStyle name="Normal 3 2 4 3 2 6 3" xfId="15225"/>
    <cellStyle name="Normal 3 2 4 3 2 7" xfId="15226"/>
    <cellStyle name="Normal 3 2 4 3 2 7 2" xfId="15227"/>
    <cellStyle name="Normal 3 2 4 3 2 8" xfId="15228"/>
    <cellStyle name="Normal 3 2 4 3 3" xfId="15229"/>
    <cellStyle name="Normal 3 2 4 3 3 2" xfId="15230"/>
    <cellStyle name="Normal 3 2 4 3 3 2 2" xfId="15231"/>
    <cellStyle name="Normal 3 2 4 3 3 2 2 2" xfId="15232"/>
    <cellStyle name="Normal 3 2 4 3 3 2 2 2 2" xfId="15233"/>
    <cellStyle name="Normal 3 2 4 3 3 2 2 2 2 2" xfId="15234"/>
    <cellStyle name="Normal 3 2 4 3 3 2 2 2 2 2 2" xfId="15235"/>
    <cellStyle name="Normal 3 2 4 3 3 2 2 2 2 3" xfId="15236"/>
    <cellStyle name="Normal 3 2 4 3 3 2 2 2 3" xfId="15237"/>
    <cellStyle name="Normal 3 2 4 3 3 2 2 2 3 2" xfId="15238"/>
    <cellStyle name="Normal 3 2 4 3 3 2 2 2 4" xfId="15239"/>
    <cellStyle name="Normal 3 2 4 3 3 2 2 3" xfId="15240"/>
    <cellStyle name="Normal 3 2 4 3 3 2 2 3 2" xfId="15241"/>
    <cellStyle name="Normal 3 2 4 3 3 2 2 3 2 2" xfId="15242"/>
    <cellStyle name="Normal 3 2 4 3 3 2 2 3 3" xfId="15243"/>
    <cellStyle name="Normal 3 2 4 3 3 2 2 4" xfId="15244"/>
    <cellStyle name="Normal 3 2 4 3 3 2 2 4 2" xfId="15245"/>
    <cellStyle name="Normal 3 2 4 3 3 2 2 5" xfId="15246"/>
    <cellStyle name="Normal 3 2 4 3 3 2 3" xfId="15247"/>
    <cellStyle name="Normal 3 2 4 3 3 2 3 2" xfId="15248"/>
    <cellStyle name="Normal 3 2 4 3 3 2 3 2 2" xfId="15249"/>
    <cellStyle name="Normal 3 2 4 3 3 2 3 2 2 2" xfId="15250"/>
    <cellStyle name="Normal 3 2 4 3 3 2 3 2 3" xfId="15251"/>
    <cellStyle name="Normal 3 2 4 3 3 2 3 3" xfId="15252"/>
    <cellStyle name="Normal 3 2 4 3 3 2 3 3 2" xfId="15253"/>
    <cellStyle name="Normal 3 2 4 3 3 2 3 4" xfId="15254"/>
    <cellStyle name="Normal 3 2 4 3 3 2 4" xfId="15255"/>
    <cellStyle name="Normal 3 2 4 3 3 2 4 2" xfId="15256"/>
    <cellStyle name="Normal 3 2 4 3 3 2 4 2 2" xfId="15257"/>
    <cellStyle name="Normal 3 2 4 3 3 2 4 3" xfId="15258"/>
    <cellStyle name="Normal 3 2 4 3 3 2 5" xfId="15259"/>
    <cellStyle name="Normal 3 2 4 3 3 2 5 2" xfId="15260"/>
    <cellStyle name="Normal 3 2 4 3 3 2 6" xfId="15261"/>
    <cellStyle name="Normal 3 2 4 3 3 3" xfId="15262"/>
    <cellStyle name="Normal 3 2 4 3 3 3 2" xfId="15263"/>
    <cellStyle name="Normal 3 2 4 3 3 3 2 2" xfId="15264"/>
    <cellStyle name="Normal 3 2 4 3 3 3 2 2 2" xfId="15265"/>
    <cellStyle name="Normal 3 2 4 3 3 3 2 2 2 2" xfId="15266"/>
    <cellStyle name="Normal 3 2 4 3 3 3 2 2 3" xfId="15267"/>
    <cellStyle name="Normal 3 2 4 3 3 3 2 3" xfId="15268"/>
    <cellStyle name="Normal 3 2 4 3 3 3 2 3 2" xfId="15269"/>
    <cellStyle name="Normal 3 2 4 3 3 3 2 4" xfId="15270"/>
    <cellStyle name="Normal 3 2 4 3 3 3 3" xfId="15271"/>
    <cellStyle name="Normal 3 2 4 3 3 3 3 2" xfId="15272"/>
    <cellStyle name="Normal 3 2 4 3 3 3 3 2 2" xfId="15273"/>
    <cellStyle name="Normal 3 2 4 3 3 3 3 3" xfId="15274"/>
    <cellStyle name="Normal 3 2 4 3 3 3 4" xfId="15275"/>
    <cellStyle name="Normal 3 2 4 3 3 3 4 2" xfId="15276"/>
    <cellStyle name="Normal 3 2 4 3 3 3 5" xfId="15277"/>
    <cellStyle name="Normal 3 2 4 3 3 4" xfId="15278"/>
    <cellStyle name="Normal 3 2 4 3 3 4 2" xfId="15279"/>
    <cellStyle name="Normal 3 2 4 3 3 4 2 2" xfId="15280"/>
    <cellStyle name="Normal 3 2 4 3 3 4 2 2 2" xfId="15281"/>
    <cellStyle name="Normal 3 2 4 3 3 4 2 3" xfId="15282"/>
    <cellStyle name="Normal 3 2 4 3 3 4 3" xfId="15283"/>
    <cellStyle name="Normal 3 2 4 3 3 4 3 2" xfId="15284"/>
    <cellStyle name="Normal 3 2 4 3 3 4 4" xfId="15285"/>
    <cellStyle name="Normal 3 2 4 3 3 5" xfId="15286"/>
    <cellStyle name="Normal 3 2 4 3 3 5 2" xfId="15287"/>
    <cellStyle name="Normal 3 2 4 3 3 5 2 2" xfId="15288"/>
    <cellStyle name="Normal 3 2 4 3 3 5 3" xfId="15289"/>
    <cellStyle name="Normal 3 2 4 3 3 6" xfId="15290"/>
    <cellStyle name="Normal 3 2 4 3 3 6 2" xfId="15291"/>
    <cellStyle name="Normal 3 2 4 3 3 7" xfId="15292"/>
    <cellStyle name="Normal 3 2 4 3 4" xfId="15293"/>
    <cellStyle name="Normal 3 2 4 3 4 2" xfId="15294"/>
    <cellStyle name="Normal 3 2 4 3 4 2 2" xfId="15295"/>
    <cellStyle name="Normal 3 2 4 3 4 2 2 2" xfId="15296"/>
    <cellStyle name="Normal 3 2 4 3 4 2 2 2 2" xfId="15297"/>
    <cellStyle name="Normal 3 2 4 3 4 2 2 2 2 2" xfId="15298"/>
    <cellStyle name="Normal 3 2 4 3 4 2 2 2 3" xfId="15299"/>
    <cellStyle name="Normal 3 2 4 3 4 2 2 3" xfId="15300"/>
    <cellStyle name="Normal 3 2 4 3 4 2 2 3 2" xfId="15301"/>
    <cellStyle name="Normal 3 2 4 3 4 2 2 4" xfId="15302"/>
    <cellStyle name="Normal 3 2 4 3 4 2 3" xfId="15303"/>
    <cellStyle name="Normal 3 2 4 3 4 2 3 2" xfId="15304"/>
    <cellStyle name="Normal 3 2 4 3 4 2 3 2 2" xfId="15305"/>
    <cellStyle name="Normal 3 2 4 3 4 2 3 3" xfId="15306"/>
    <cellStyle name="Normal 3 2 4 3 4 2 4" xfId="15307"/>
    <cellStyle name="Normal 3 2 4 3 4 2 4 2" xfId="15308"/>
    <cellStyle name="Normal 3 2 4 3 4 2 5" xfId="15309"/>
    <cellStyle name="Normal 3 2 4 3 4 3" xfId="15310"/>
    <cellStyle name="Normal 3 2 4 3 4 3 2" xfId="15311"/>
    <cellStyle name="Normal 3 2 4 3 4 3 2 2" xfId="15312"/>
    <cellStyle name="Normal 3 2 4 3 4 3 2 2 2" xfId="15313"/>
    <cellStyle name="Normal 3 2 4 3 4 3 2 3" xfId="15314"/>
    <cellStyle name="Normal 3 2 4 3 4 3 3" xfId="15315"/>
    <cellStyle name="Normal 3 2 4 3 4 3 3 2" xfId="15316"/>
    <cellStyle name="Normal 3 2 4 3 4 3 4" xfId="15317"/>
    <cellStyle name="Normal 3 2 4 3 4 4" xfId="15318"/>
    <cellStyle name="Normal 3 2 4 3 4 4 2" xfId="15319"/>
    <cellStyle name="Normal 3 2 4 3 4 4 2 2" xfId="15320"/>
    <cellStyle name="Normal 3 2 4 3 4 4 3" xfId="15321"/>
    <cellStyle name="Normal 3 2 4 3 4 5" xfId="15322"/>
    <cellStyle name="Normal 3 2 4 3 4 5 2" xfId="15323"/>
    <cellStyle name="Normal 3 2 4 3 4 6" xfId="15324"/>
    <cellStyle name="Normal 3 2 4 3 5" xfId="15325"/>
    <cellStyle name="Normal 3 2 4 3 5 2" xfId="15326"/>
    <cellStyle name="Normal 3 2 4 3 5 2 2" xfId="15327"/>
    <cellStyle name="Normal 3 2 4 3 5 2 2 2" xfId="15328"/>
    <cellStyle name="Normal 3 2 4 3 5 2 2 2 2" xfId="15329"/>
    <cellStyle name="Normal 3 2 4 3 5 2 2 3" xfId="15330"/>
    <cellStyle name="Normal 3 2 4 3 5 2 3" xfId="15331"/>
    <cellStyle name="Normal 3 2 4 3 5 2 3 2" xfId="15332"/>
    <cellStyle name="Normal 3 2 4 3 5 2 4" xfId="15333"/>
    <cellStyle name="Normal 3 2 4 3 5 3" xfId="15334"/>
    <cellStyle name="Normal 3 2 4 3 5 3 2" xfId="15335"/>
    <cellStyle name="Normal 3 2 4 3 5 3 2 2" xfId="15336"/>
    <cellStyle name="Normal 3 2 4 3 5 3 3" xfId="15337"/>
    <cellStyle name="Normal 3 2 4 3 5 4" xfId="15338"/>
    <cellStyle name="Normal 3 2 4 3 5 4 2" xfId="15339"/>
    <cellStyle name="Normal 3 2 4 3 5 5" xfId="15340"/>
    <cellStyle name="Normal 3 2 4 3 6" xfId="15341"/>
    <cellStyle name="Normal 3 2 4 3 6 2" xfId="15342"/>
    <cellStyle name="Normal 3 2 4 3 6 2 2" xfId="15343"/>
    <cellStyle name="Normal 3 2 4 3 6 2 2 2" xfId="15344"/>
    <cellStyle name="Normal 3 2 4 3 6 2 3" xfId="15345"/>
    <cellStyle name="Normal 3 2 4 3 6 3" xfId="15346"/>
    <cellStyle name="Normal 3 2 4 3 6 3 2" xfId="15347"/>
    <cellStyle name="Normal 3 2 4 3 6 4" xfId="15348"/>
    <cellStyle name="Normal 3 2 4 3 7" xfId="15349"/>
    <cellStyle name="Normal 3 2 4 3 7 2" xfId="15350"/>
    <cellStyle name="Normal 3 2 4 3 7 2 2" xfId="15351"/>
    <cellStyle name="Normal 3 2 4 3 7 3" xfId="15352"/>
    <cellStyle name="Normal 3 2 4 3 8" xfId="15353"/>
    <cellStyle name="Normal 3 2 4 3 8 2" xfId="15354"/>
    <cellStyle name="Normal 3 2 4 3 9" xfId="15355"/>
    <cellStyle name="Normal 3 2 4 4" xfId="15356"/>
    <cellStyle name="Normal 3 2 4 4 2" xfId="15357"/>
    <cellStyle name="Normal 3 2 4 4 2 2" xfId="15358"/>
    <cellStyle name="Normal 3 2 4 4 2 2 2" xfId="15359"/>
    <cellStyle name="Normal 3 2 4 4 2 2 2 2" xfId="15360"/>
    <cellStyle name="Normal 3 2 4 4 2 2 2 2 2" xfId="15361"/>
    <cellStyle name="Normal 3 2 4 4 2 2 2 2 2 2" xfId="15362"/>
    <cellStyle name="Normal 3 2 4 4 2 2 2 2 2 2 2" xfId="15363"/>
    <cellStyle name="Normal 3 2 4 4 2 2 2 2 2 3" xfId="15364"/>
    <cellStyle name="Normal 3 2 4 4 2 2 2 2 3" xfId="15365"/>
    <cellStyle name="Normal 3 2 4 4 2 2 2 2 3 2" xfId="15366"/>
    <cellStyle name="Normal 3 2 4 4 2 2 2 2 4" xfId="15367"/>
    <cellStyle name="Normal 3 2 4 4 2 2 2 3" xfId="15368"/>
    <cellStyle name="Normal 3 2 4 4 2 2 2 3 2" xfId="15369"/>
    <cellStyle name="Normal 3 2 4 4 2 2 2 3 2 2" xfId="15370"/>
    <cellStyle name="Normal 3 2 4 4 2 2 2 3 3" xfId="15371"/>
    <cellStyle name="Normal 3 2 4 4 2 2 2 4" xfId="15372"/>
    <cellStyle name="Normal 3 2 4 4 2 2 2 4 2" xfId="15373"/>
    <cellStyle name="Normal 3 2 4 4 2 2 2 5" xfId="15374"/>
    <cellStyle name="Normal 3 2 4 4 2 2 3" xfId="15375"/>
    <cellStyle name="Normal 3 2 4 4 2 2 3 2" xfId="15376"/>
    <cellStyle name="Normal 3 2 4 4 2 2 3 2 2" xfId="15377"/>
    <cellStyle name="Normal 3 2 4 4 2 2 3 2 2 2" xfId="15378"/>
    <cellStyle name="Normal 3 2 4 4 2 2 3 2 3" xfId="15379"/>
    <cellStyle name="Normal 3 2 4 4 2 2 3 3" xfId="15380"/>
    <cellStyle name="Normal 3 2 4 4 2 2 3 3 2" xfId="15381"/>
    <cellStyle name="Normal 3 2 4 4 2 2 3 4" xfId="15382"/>
    <cellStyle name="Normal 3 2 4 4 2 2 4" xfId="15383"/>
    <cellStyle name="Normal 3 2 4 4 2 2 4 2" xfId="15384"/>
    <cellStyle name="Normal 3 2 4 4 2 2 4 2 2" xfId="15385"/>
    <cellStyle name="Normal 3 2 4 4 2 2 4 3" xfId="15386"/>
    <cellStyle name="Normal 3 2 4 4 2 2 5" xfId="15387"/>
    <cellStyle name="Normal 3 2 4 4 2 2 5 2" xfId="15388"/>
    <cellStyle name="Normal 3 2 4 4 2 2 6" xfId="15389"/>
    <cellStyle name="Normal 3 2 4 4 2 3" xfId="15390"/>
    <cellStyle name="Normal 3 2 4 4 2 3 2" xfId="15391"/>
    <cellStyle name="Normal 3 2 4 4 2 3 2 2" xfId="15392"/>
    <cellStyle name="Normal 3 2 4 4 2 3 2 2 2" xfId="15393"/>
    <cellStyle name="Normal 3 2 4 4 2 3 2 2 2 2" xfId="15394"/>
    <cellStyle name="Normal 3 2 4 4 2 3 2 2 3" xfId="15395"/>
    <cellStyle name="Normal 3 2 4 4 2 3 2 3" xfId="15396"/>
    <cellStyle name="Normal 3 2 4 4 2 3 2 3 2" xfId="15397"/>
    <cellStyle name="Normal 3 2 4 4 2 3 2 4" xfId="15398"/>
    <cellStyle name="Normal 3 2 4 4 2 3 3" xfId="15399"/>
    <cellStyle name="Normal 3 2 4 4 2 3 3 2" xfId="15400"/>
    <cellStyle name="Normal 3 2 4 4 2 3 3 2 2" xfId="15401"/>
    <cellStyle name="Normal 3 2 4 4 2 3 3 3" xfId="15402"/>
    <cellStyle name="Normal 3 2 4 4 2 3 4" xfId="15403"/>
    <cellStyle name="Normal 3 2 4 4 2 3 4 2" xfId="15404"/>
    <cellStyle name="Normal 3 2 4 4 2 3 5" xfId="15405"/>
    <cellStyle name="Normal 3 2 4 4 2 4" xfId="15406"/>
    <cellStyle name="Normal 3 2 4 4 2 4 2" xfId="15407"/>
    <cellStyle name="Normal 3 2 4 4 2 4 2 2" xfId="15408"/>
    <cellStyle name="Normal 3 2 4 4 2 4 2 2 2" xfId="15409"/>
    <cellStyle name="Normal 3 2 4 4 2 4 2 3" xfId="15410"/>
    <cellStyle name="Normal 3 2 4 4 2 4 3" xfId="15411"/>
    <cellStyle name="Normal 3 2 4 4 2 4 3 2" xfId="15412"/>
    <cellStyle name="Normal 3 2 4 4 2 4 4" xfId="15413"/>
    <cellStyle name="Normal 3 2 4 4 2 5" xfId="15414"/>
    <cellStyle name="Normal 3 2 4 4 2 5 2" xfId="15415"/>
    <cellStyle name="Normal 3 2 4 4 2 5 2 2" xfId="15416"/>
    <cellStyle name="Normal 3 2 4 4 2 5 3" xfId="15417"/>
    <cellStyle name="Normal 3 2 4 4 2 6" xfId="15418"/>
    <cellStyle name="Normal 3 2 4 4 2 6 2" xfId="15419"/>
    <cellStyle name="Normal 3 2 4 4 2 7" xfId="15420"/>
    <cellStyle name="Normal 3 2 4 4 3" xfId="15421"/>
    <cellStyle name="Normal 3 2 4 4 3 2" xfId="15422"/>
    <cellStyle name="Normal 3 2 4 4 3 2 2" xfId="15423"/>
    <cellStyle name="Normal 3 2 4 4 3 2 2 2" xfId="15424"/>
    <cellStyle name="Normal 3 2 4 4 3 2 2 2 2" xfId="15425"/>
    <cellStyle name="Normal 3 2 4 4 3 2 2 2 2 2" xfId="15426"/>
    <cellStyle name="Normal 3 2 4 4 3 2 2 2 3" xfId="15427"/>
    <cellStyle name="Normal 3 2 4 4 3 2 2 3" xfId="15428"/>
    <cellStyle name="Normal 3 2 4 4 3 2 2 3 2" xfId="15429"/>
    <cellStyle name="Normal 3 2 4 4 3 2 2 4" xfId="15430"/>
    <cellStyle name="Normal 3 2 4 4 3 2 3" xfId="15431"/>
    <cellStyle name="Normal 3 2 4 4 3 2 3 2" xfId="15432"/>
    <cellStyle name="Normal 3 2 4 4 3 2 3 2 2" xfId="15433"/>
    <cellStyle name="Normal 3 2 4 4 3 2 3 3" xfId="15434"/>
    <cellStyle name="Normal 3 2 4 4 3 2 4" xfId="15435"/>
    <cellStyle name="Normal 3 2 4 4 3 2 4 2" xfId="15436"/>
    <cellStyle name="Normal 3 2 4 4 3 2 5" xfId="15437"/>
    <cellStyle name="Normal 3 2 4 4 3 3" xfId="15438"/>
    <cellStyle name="Normal 3 2 4 4 3 3 2" xfId="15439"/>
    <cellStyle name="Normal 3 2 4 4 3 3 2 2" xfId="15440"/>
    <cellStyle name="Normal 3 2 4 4 3 3 2 2 2" xfId="15441"/>
    <cellStyle name="Normal 3 2 4 4 3 3 2 3" xfId="15442"/>
    <cellStyle name="Normal 3 2 4 4 3 3 3" xfId="15443"/>
    <cellStyle name="Normal 3 2 4 4 3 3 3 2" xfId="15444"/>
    <cellStyle name="Normal 3 2 4 4 3 3 4" xfId="15445"/>
    <cellStyle name="Normal 3 2 4 4 3 4" xfId="15446"/>
    <cellStyle name="Normal 3 2 4 4 3 4 2" xfId="15447"/>
    <cellStyle name="Normal 3 2 4 4 3 4 2 2" xfId="15448"/>
    <cellStyle name="Normal 3 2 4 4 3 4 3" xfId="15449"/>
    <cellStyle name="Normal 3 2 4 4 3 5" xfId="15450"/>
    <cellStyle name="Normal 3 2 4 4 3 5 2" xfId="15451"/>
    <cellStyle name="Normal 3 2 4 4 3 6" xfId="15452"/>
    <cellStyle name="Normal 3 2 4 4 4" xfId="15453"/>
    <cellStyle name="Normal 3 2 4 4 4 2" xfId="15454"/>
    <cellStyle name="Normal 3 2 4 4 4 2 2" xfId="15455"/>
    <cellStyle name="Normal 3 2 4 4 4 2 2 2" xfId="15456"/>
    <cellStyle name="Normal 3 2 4 4 4 2 2 2 2" xfId="15457"/>
    <cellStyle name="Normal 3 2 4 4 4 2 2 3" xfId="15458"/>
    <cellStyle name="Normal 3 2 4 4 4 2 3" xfId="15459"/>
    <cellStyle name="Normal 3 2 4 4 4 2 3 2" xfId="15460"/>
    <cellStyle name="Normal 3 2 4 4 4 2 4" xfId="15461"/>
    <cellStyle name="Normal 3 2 4 4 4 3" xfId="15462"/>
    <cellStyle name="Normal 3 2 4 4 4 3 2" xfId="15463"/>
    <cellStyle name="Normal 3 2 4 4 4 3 2 2" xfId="15464"/>
    <cellStyle name="Normal 3 2 4 4 4 3 3" xfId="15465"/>
    <cellStyle name="Normal 3 2 4 4 4 4" xfId="15466"/>
    <cellStyle name="Normal 3 2 4 4 4 4 2" xfId="15467"/>
    <cellStyle name="Normal 3 2 4 4 4 5" xfId="15468"/>
    <cellStyle name="Normal 3 2 4 4 5" xfId="15469"/>
    <cellStyle name="Normal 3 2 4 4 5 2" xfId="15470"/>
    <cellStyle name="Normal 3 2 4 4 5 2 2" xfId="15471"/>
    <cellStyle name="Normal 3 2 4 4 5 2 2 2" xfId="15472"/>
    <cellStyle name="Normal 3 2 4 4 5 2 3" xfId="15473"/>
    <cellStyle name="Normal 3 2 4 4 5 3" xfId="15474"/>
    <cellStyle name="Normal 3 2 4 4 5 3 2" xfId="15475"/>
    <cellStyle name="Normal 3 2 4 4 5 4" xfId="15476"/>
    <cellStyle name="Normal 3 2 4 4 6" xfId="15477"/>
    <cellStyle name="Normal 3 2 4 4 6 2" xfId="15478"/>
    <cellStyle name="Normal 3 2 4 4 6 2 2" xfId="15479"/>
    <cellStyle name="Normal 3 2 4 4 6 3" xfId="15480"/>
    <cellStyle name="Normal 3 2 4 4 7" xfId="15481"/>
    <cellStyle name="Normal 3 2 4 4 7 2" xfId="15482"/>
    <cellStyle name="Normal 3 2 4 4 8" xfId="15483"/>
    <cellStyle name="Normal 3 2 4 5" xfId="15484"/>
    <cellStyle name="Normal 3 2 4 5 2" xfId="15485"/>
    <cellStyle name="Normal 3 2 4 5 2 2" xfId="15486"/>
    <cellStyle name="Normal 3 2 4 5 2 2 2" xfId="15487"/>
    <cellStyle name="Normal 3 2 4 5 2 2 2 2" xfId="15488"/>
    <cellStyle name="Normal 3 2 4 5 2 2 2 2 2" xfId="15489"/>
    <cellStyle name="Normal 3 2 4 5 2 2 2 2 2 2" xfId="15490"/>
    <cellStyle name="Normal 3 2 4 5 2 2 2 2 3" xfId="15491"/>
    <cellStyle name="Normal 3 2 4 5 2 2 2 3" xfId="15492"/>
    <cellStyle name="Normal 3 2 4 5 2 2 2 3 2" xfId="15493"/>
    <cellStyle name="Normal 3 2 4 5 2 2 2 4" xfId="15494"/>
    <cellStyle name="Normal 3 2 4 5 2 2 3" xfId="15495"/>
    <cellStyle name="Normal 3 2 4 5 2 2 3 2" xfId="15496"/>
    <cellStyle name="Normal 3 2 4 5 2 2 3 2 2" xfId="15497"/>
    <cellStyle name="Normal 3 2 4 5 2 2 3 3" xfId="15498"/>
    <cellStyle name="Normal 3 2 4 5 2 2 4" xfId="15499"/>
    <cellStyle name="Normal 3 2 4 5 2 2 4 2" xfId="15500"/>
    <cellStyle name="Normal 3 2 4 5 2 2 5" xfId="15501"/>
    <cellStyle name="Normal 3 2 4 5 2 3" xfId="15502"/>
    <cellStyle name="Normal 3 2 4 5 2 3 2" xfId="15503"/>
    <cellStyle name="Normal 3 2 4 5 2 3 2 2" xfId="15504"/>
    <cellStyle name="Normal 3 2 4 5 2 3 2 2 2" xfId="15505"/>
    <cellStyle name="Normal 3 2 4 5 2 3 2 3" xfId="15506"/>
    <cellStyle name="Normal 3 2 4 5 2 3 3" xfId="15507"/>
    <cellStyle name="Normal 3 2 4 5 2 3 3 2" xfId="15508"/>
    <cellStyle name="Normal 3 2 4 5 2 3 4" xfId="15509"/>
    <cellStyle name="Normal 3 2 4 5 2 4" xfId="15510"/>
    <cellStyle name="Normal 3 2 4 5 2 4 2" xfId="15511"/>
    <cellStyle name="Normal 3 2 4 5 2 4 2 2" xfId="15512"/>
    <cellStyle name="Normal 3 2 4 5 2 4 3" xfId="15513"/>
    <cellStyle name="Normal 3 2 4 5 2 5" xfId="15514"/>
    <cellStyle name="Normal 3 2 4 5 2 5 2" xfId="15515"/>
    <cellStyle name="Normal 3 2 4 5 2 6" xfId="15516"/>
    <cellStyle name="Normal 3 2 4 5 3" xfId="15517"/>
    <cellStyle name="Normal 3 2 4 5 3 2" xfId="15518"/>
    <cellStyle name="Normal 3 2 4 5 3 2 2" xfId="15519"/>
    <cellStyle name="Normal 3 2 4 5 3 2 2 2" xfId="15520"/>
    <cellStyle name="Normal 3 2 4 5 3 2 2 2 2" xfId="15521"/>
    <cellStyle name="Normal 3 2 4 5 3 2 2 3" xfId="15522"/>
    <cellStyle name="Normal 3 2 4 5 3 2 3" xfId="15523"/>
    <cellStyle name="Normal 3 2 4 5 3 2 3 2" xfId="15524"/>
    <cellStyle name="Normal 3 2 4 5 3 2 4" xfId="15525"/>
    <cellStyle name="Normal 3 2 4 5 3 3" xfId="15526"/>
    <cellStyle name="Normal 3 2 4 5 3 3 2" xfId="15527"/>
    <cellStyle name="Normal 3 2 4 5 3 3 2 2" xfId="15528"/>
    <cellStyle name="Normal 3 2 4 5 3 3 3" xfId="15529"/>
    <cellStyle name="Normal 3 2 4 5 3 4" xfId="15530"/>
    <cellStyle name="Normal 3 2 4 5 3 4 2" xfId="15531"/>
    <cellStyle name="Normal 3 2 4 5 3 5" xfId="15532"/>
    <cellStyle name="Normal 3 2 4 5 4" xfId="15533"/>
    <cellStyle name="Normal 3 2 4 5 4 2" xfId="15534"/>
    <cellStyle name="Normal 3 2 4 5 4 2 2" xfId="15535"/>
    <cellStyle name="Normal 3 2 4 5 4 2 2 2" xfId="15536"/>
    <cellStyle name="Normal 3 2 4 5 4 2 3" xfId="15537"/>
    <cellStyle name="Normal 3 2 4 5 4 3" xfId="15538"/>
    <cellStyle name="Normal 3 2 4 5 4 3 2" xfId="15539"/>
    <cellStyle name="Normal 3 2 4 5 4 4" xfId="15540"/>
    <cellStyle name="Normal 3 2 4 5 5" xfId="15541"/>
    <cellStyle name="Normal 3 2 4 5 5 2" xfId="15542"/>
    <cellStyle name="Normal 3 2 4 5 5 2 2" xfId="15543"/>
    <cellStyle name="Normal 3 2 4 5 5 3" xfId="15544"/>
    <cellStyle name="Normal 3 2 4 5 6" xfId="15545"/>
    <cellStyle name="Normal 3 2 4 5 6 2" xfId="15546"/>
    <cellStyle name="Normal 3 2 4 5 7" xfId="15547"/>
    <cellStyle name="Normal 3 2 4 6" xfId="15548"/>
    <cellStyle name="Normal 3 2 4 6 2" xfId="15549"/>
    <cellStyle name="Normal 3 2 4 6 2 2" xfId="15550"/>
    <cellStyle name="Normal 3 2 4 6 2 2 2" xfId="15551"/>
    <cellStyle name="Normal 3 2 4 6 2 2 2 2" xfId="15552"/>
    <cellStyle name="Normal 3 2 4 6 2 2 2 2 2" xfId="15553"/>
    <cellStyle name="Normal 3 2 4 6 2 2 2 3" xfId="15554"/>
    <cellStyle name="Normal 3 2 4 6 2 2 3" xfId="15555"/>
    <cellStyle name="Normal 3 2 4 6 2 2 3 2" xfId="15556"/>
    <cellStyle name="Normal 3 2 4 6 2 2 4" xfId="15557"/>
    <cellStyle name="Normal 3 2 4 6 2 3" xfId="15558"/>
    <cellStyle name="Normal 3 2 4 6 2 3 2" xfId="15559"/>
    <cellStyle name="Normal 3 2 4 6 2 3 2 2" xfId="15560"/>
    <cellStyle name="Normal 3 2 4 6 2 3 3" xfId="15561"/>
    <cellStyle name="Normal 3 2 4 6 2 4" xfId="15562"/>
    <cellStyle name="Normal 3 2 4 6 2 4 2" xfId="15563"/>
    <cellStyle name="Normal 3 2 4 6 2 5" xfId="15564"/>
    <cellStyle name="Normal 3 2 4 6 3" xfId="15565"/>
    <cellStyle name="Normal 3 2 4 6 3 2" xfId="15566"/>
    <cellStyle name="Normal 3 2 4 6 3 2 2" xfId="15567"/>
    <cellStyle name="Normal 3 2 4 6 3 2 2 2" xfId="15568"/>
    <cellStyle name="Normal 3 2 4 6 3 2 3" xfId="15569"/>
    <cellStyle name="Normal 3 2 4 6 3 3" xfId="15570"/>
    <cellStyle name="Normal 3 2 4 6 3 3 2" xfId="15571"/>
    <cellStyle name="Normal 3 2 4 6 3 4" xfId="15572"/>
    <cellStyle name="Normal 3 2 4 6 4" xfId="15573"/>
    <cellStyle name="Normal 3 2 4 6 4 2" xfId="15574"/>
    <cellStyle name="Normal 3 2 4 6 4 2 2" xfId="15575"/>
    <cellStyle name="Normal 3 2 4 6 4 3" xfId="15576"/>
    <cellStyle name="Normal 3 2 4 6 5" xfId="15577"/>
    <cellStyle name="Normal 3 2 4 6 5 2" xfId="15578"/>
    <cellStyle name="Normal 3 2 4 6 6" xfId="15579"/>
    <cellStyle name="Normal 3 2 4 7" xfId="15580"/>
    <cellStyle name="Normal 3 2 4 7 2" xfId="15581"/>
    <cellStyle name="Normal 3 2 4 7 2 2" xfId="15582"/>
    <cellStyle name="Normal 3 2 4 7 2 2 2" xfId="15583"/>
    <cellStyle name="Normal 3 2 4 7 2 2 2 2" xfId="15584"/>
    <cellStyle name="Normal 3 2 4 7 2 2 3" xfId="15585"/>
    <cellStyle name="Normal 3 2 4 7 2 3" xfId="15586"/>
    <cellStyle name="Normal 3 2 4 7 2 3 2" xfId="15587"/>
    <cellStyle name="Normal 3 2 4 7 2 4" xfId="15588"/>
    <cellStyle name="Normal 3 2 4 7 3" xfId="15589"/>
    <cellStyle name="Normal 3 2 4 7 3 2" xfId="15590"/>
    <cellStyle name="Normal 3 2 4 7 3 2 2" xfId="15591"/>
    <cellStyle name="Normal 3 2 4 7 3 3" xfId="15592"/>
    <cellStyle name="Normal 3 2 4 7 4" xfId="15593"/>
    <cellStyle name="Normal 3 2 4 7 4 2" xfId="15594"/>
    <cellStyle name="Normal 3 2 4 7 5" xfId="15595"/>
    <cellStyle name="Normal 3 2 4 8" xfId="15596"/>
    <cellStyle name="Normal 3 2 4 8 2" xfId="15597"/>
    <cellStyle name="Normal 3 2 4 8 2 2" xfId="15598"/>
    <cellStyle name="Normal 3 2 4 8 2 2 2" xfId="15599"/>
    <cellStyle name="Normal 3 2 4 8 2 3" xfId="15600"/>
    <cellStyle name="Normal 3 2 4 8 3" xfId="15601"/>
    <cellStyle name="Normal 3 2 4 8 3 2" xfId="15602"/>
    <cellStyle name="Normal 3 2 4 8 4" xfId="15603"/>
    <cellStyle name="Normal 3 2 4 9" xfId="15604"/>
    <cellStyle name="Normal 3 2 4 9 2" xfId="15605"/>
    <cellStyle name="Normal 3 2 4 9 2 2" xfId="15606"/>
    <cellStyle name="Normal 3 2 4 9 3" xfId="15607"/>
    <cellStyle name="Normal 3 2 5" xfId="15608"/>
    <cellStyle name="Normal 3 2 5 10" xfId="15609"/>
    <cellStyle name="Normal 3 2 5 2" xfId="15610"/>
    <cellStyle name="Normal 3 2 5 2 2" xfId="15611"/>
    <cellStyle name="Normal 3 2 5 2 2 2" xfId="15612"/>
    <cellStyle name="Normal 3 2 5 2 2 2 2" xfId="15613"/>
    <cellStyle name="Normal 3 2 5 2 2 2 2 2" xfId="15614"/>
    <cellStyle name="Normal 3 2 5 2 2 2 2 2 2" xfId="15615"/>
    <cellStyle name="Normal 3 2 5 2 2 2 2 2 2 2" xfId="15616"/>
    <cellStyle name="Normal 3 2 5 2 2 2 2 2 2 2 2" xfId="15617"/>
    <cellStyle name="Normal 3 2 5 2 2 2 2 2 2 2 2 2" xfId="15618"/>
    <cellStyle name="Normal 3 2 5 2 2 2 2 2 2 2 3" xfId="15619"/>
    <cellStyle name="Normal 3 2 5 2 2 2 2 2 2 3" xfId="15620"/>
    <cellStyle name="Normal 3 2 5 2 2 2 2 2 2 3 2" xfId="15621"/>
    <cellStyle name="Normal 3 2 5 2 2 2 2 2 2 4" xfId="15622"/>
    <cellStyle name="Normal 3 2 5 2 2 2 2 2 3" xfId="15623"/>
    <cellStyle name="Normal 3 2 5 2 2 2 2 2 3 2" xfId="15624"/>
    <cellStyle name="Normal 3 2 5 2 2 2 2 2 3 2 2" xfId="15625"/>
    <cellStyle name="Normal 3 2 5 2 2 2 2 2 3 3" xfId="15626"/>
    <cellStyle name="Normal 3 2 5 2 2 2 2 2 4" xfId="15627"/>
    <cellStyle name="Normal 3 2 5 2 2 2 2 2 4 2" xfId="15628"/>
    <cellStyle name="Normal 3 2 5 2 2 2 2 2 5" xfId="15629"/>
    <cellStyle name="Normal 3 2 5 2 2 2 2 3" xfId="15630"/>
    <cellStyle name="Normal 3 2 5 2 2 2 2 3 2" xfId="15631"/>
    <cellStyle name="Normal 3 2 5 2 2 2 2 3 2 2" xfId="15632"/>
    <cellStyle name="Normal 3 2 5 2 2 2 2 3 2 2 2" xfId="15633"/>
    <cellStyle name="Normal 3 2 5 2 2 2 2 3 2 3" xfId="15634"/>
    <cellStyle name="Normal 3 2 5 2 2 2 2 3 3" xfId="15635"/>
    <cellStyle name="Normal 3 2 5 2 2 2 2 3 3 2" xfId="15636"/>
    <cellStyle name="Normal 3 2 5 2 2 2 2 3 4" xfId="15637"/>
    <cellStyle name="Normal 3 2 5 2 2 2 2 4" xfId="15638"/>
    <cellStyle name="Normal 3 2 5 2 2 2 2 4 2" xfId="15639"/>
    <cellStyle name="Normal 3 2 5 2 2 2 2 4 2 2" xfId="15640"/>
    <cellStyle name="Normal 3 2 5 2 2 2 2 4 3" xfId="15641"/>
    <cellStyle name="Normal 3 2 5 2 2 2 2 5" xfId="15642"/>
    <cellStyle name="Normal 3 2 5 2 2 2 2 5 2" xfId="15643"/>
    <cellStyle name="Normal 3 2 5 2 2 2 2 6" xfId="15644"/>
    <cellStyle name="Normal 3 2 5 2 2 2 3" xfId="15645"/>
    <cellStyle name="Normal 3 2 5 2 2 2 3 2" xfId="15646"/>
    <cellStyle name="Normal 3 2 5 2 2 2 3 2 2" xfId="15647"/>
    <cellStyle name="Normal 3 2 5 2 2 2 3 2 2 2" xfId="15648"/>
    <cellStyle name="Normal 3 2 5 2 2 2 3 2 2 2 2" xfId="15649"/>
    <cellStyle name="Normal 3 2 5 2 2 2 3 2 2 3" xfId="15650"/>
    <cellStyle name="Normal 3 2 5 2 2 2 3 2 3" xfId="15651"/>
    <cellStyle name="Normal 3 2 5 2 2 2 3 2 3 2" xfId="15652"/>
    <cellStyle name="Normal 3 2 5 2 2 2 3 2 4" xfId="15653"/>
    <cellStyle name="Normal 3 2 5 2 2 2 3 3" xfId="15654"/>
    <cellStyle name="Normal 3 2 5 2 2 2 3 3 2" xfId="15655"/>
    <cellStyle name="Normal 3 2 5 2 2 2 3 3 2 2" xfId="15656"/>
    <cellStyle name="Normal 3 2 5 2 2 2 3 3 3" xfId="15657"/>
    <cellStyle name="Normal 3 2 5 2 2 2 3 4" xfId="15658"/>
    <cellStyle name="Normal 3 2 5 2 2 2 3 4 2" xfId="15659"/>
    <cellStyle name="Normal 3 2 5 2 2 2 3 5" xfId="15660"/>
    <cellStyle name="Normal 3 2 5 2 2 2 4" xfId="15661"/>
    <cellStyle name="Normal 3 2 5 2 2 2 4 2" xfId="15662"/>
    <cellStyle name="Normal 3 2 5 2 2 2 4 2 2" xfId="15663"/>
    <cellStyle name="Normal 3 2 5 2 2 2 4 2 2 2" xfId="15664"/>
    <cellStyle name="Normal 3 2 5 2 2 2 4 2 3" xfId="15665"/>
    <cellStyle name="Normal 3 2 5 2 2 2 4 3" xfId="15666"/>
    <cellStyle name="Normal 3 2 5 2 2 2 4 3 2" xfId="15667"/>
    <cellStyle name="Normal 3 2 5 2 2 2 4 4" xfId="15668"/>
    <cellStyle name="Normal 3 2 5 2 2 2 5" xfId="15669"/>
    <cellStyle name="Normal 3 2 5 2 2 2 5 2" xfId="15670"/>
    <cellStyle name="Normal 3 2 5 2 2 2 5 2 2" xfId="15671"/>
    <cellStyle name="Normal 3 2 5 2 2 2 5 3" xfId="15672"/>
    <cellStyle name="Normal 3 2 5 2 2 2 6" xfId="15673"/>
    <cellStyle name="Normal 3 2 5 2 2 2 6 2" xfId="15674"/>
    <cellStyle name="Normal 3 2 5 2 2 2 7" xfId="15675"/>
    <cellStyle name="Normal 3 2 5 2 2 3" xfId="15676"/>
    <cellStyle name="Normal 3 2 5 2 2 3 2" xfId="15677"/>
    <cellStyle name="Normal 3 2 5 2 2 3 2 2" xfId="15678"/>
    <cellStyle name="Normal 3 2 5 2 2 3 2 2 2" xfId="15679"/>
    <cellStyle name="Normal 3 2 5 2 2 3 2 2 2 2" xfId="15680"/>
    <cellStyle name="Normal 3 2 5 2 2 3 2 2 2 2 2" xfId="15681"/>
    <cellStyle name="Normal 3 2 5 2 2 3 2 2 2 3" xfId="15682"/>
    <cellStyle name="Normal 3 2 5 2 2 3 2 2 3" xfId="15683"/>
    <cellStyle name="Normal 3 2 5 2 2 3 2 2 3 2" xfId="15684"/>
    <cellStyle name="Normal 3 2 5 2 2 3 2 2 4" xfId="15685"/>
    <cellStyle name="Normal 3 2 5 2 2 3 2 3" xfId="15686"/>
    <cellStyle name="Normal 3 2 5 2 2 3 2 3 2" xfId="15687"/>
    <cellStyle name="Normal 3 2 5 2 2 3 2 3 2 2" xfId="15688"/>
    <cellStyle name="Normal 3 2 5 2 2 3 2 3 3" xfId="15689"/>
    <cellStyle name="Normal 3 2 5 2 2 3 2 4" xfId="15690"/>
    <cellStyle name="Normal 3 2 5 2 2 3 2 4 2" xfId="15691"/>
    <cellStyle name="Normal 3 2 5 2 2 3 2 5" xfId="15692"/>
    <cellStyle name="Normal 3 2 5 2 2 3 3" xfId="15693"/>
    <cellStyle name="Normal 3 2 5 2 2 3 3 2" xfId="15694"/>
    <cellStyle name="Normal 3 2 5 2 2 3 3 2 2" xfId="15695"/>
    <cellStyle name="Normal 3 2 5 2 2 3 3 2 2 2" xfId="15696"/>
    <cellStyle name="Normal 3 2 5 2 2 3 3 2 3" xfId="15697"/>
    <cellStyle name="Normal 3 2 5 2 2 3 3 3" xfId="15698"/>
    <cellStyle name="Normal 3 2 5 2 2 3 3 3 2" xfId="15699"/>
    <cellStyle name="Normal 3 2 5 2 2 3 3 4" xfId="15700"/>
    <cellStyle name="Normal 3 2 5 2 2 3 4" xfId="15701"/>
    <cellStyle name="Normal 3 2 5 2 2 3 4 2" xfId="15702"/>
    <cellStyle name="Normal 3 2 5 2 2 3 4 2 2" xfId="15703"/>
    <cellStyle name="Normal 3 2 5 2 2 3 4 3" xfId="15704"/>
    <cellStyle name="Normal 3 2 5 2 2 3 5" xfId="15705"/>
    <cellStyle name="Normal 3 2 5 2 2 3 5 2" xfId="15706"/>
    <cellStyle name="Normal 3 2 5 2 2 3 6" xfId="15707"/>
    <cellStyle name="Normal 3 2 5 2 2 4" xfId="15708"/>
    <cellStyle name="Normal 3 2 5 2 2 4 2" xfId="15709"/>
    <cellStyle name="Normal 3 2 5 2 2 4 2 2" xfId="15710"/>
    <cellStyle name="Normal 3 2 5 2 2 4 2 2 2" xfId="15711"/>
    <cellStyle name="Normal 3 2 5 2 2 4 2 2 2 2" xfId="15712"/>
    <cellStyle name="Normal 3 2 5 2 2 4 2 2 3" xfId="15713"/>
    <cellStyle name="Normal 3 2 5 2 2 4 2 3" xfId="15714"/>
    <cellStyle name="Normal 3 2 5 2 2 4 2 3 2" xfId="15715"/>
    <cellStyle name="Normal 3 2 5 2 2 4 2 4" xfId="15716"/>
    <cellStyle name="Normal 3 2 5 2 2 4 3" xfId="15717"/>
    <cellStyle name="Normal 3 2 5 2 2 4 3 2" xfId="15718"/>
    <cellStyle name="Normal 3 2 5 2 2 4 3 2 2" xfId="15719"/>
    <cellStyle name="Normal 3 2 5 2 2 4 3 3" xfId="15720"/>
    <cellStyle name="Normal 3 2 5 2 2 4 4" xfId="15721"/>
    <cellStyle name="Normal 3 2 5 2 2 4 4 2" xfId="15722"/>
    <cellStyle name="Normal 3 2 5 2 2 4 5" xfId="15723"/>
    <cellStyle name="Normal 3 2 5 2 2 5" xfId="15724"/>
    <cellStyle name="Normal 3 2 5 2 2 5 2" xfId="15725"/>
    <cellStyle name="Normal 3 2 5 2 2 5 2 2" xfId="15726"/>
    <cellStyle name="Normal 3 2 5 2 2 5 2 2 2" xfId="15727"/>
    <cellStyle name="Normal 3 2 5 2 2 5 2 3" xfId="15728"/>
    <cellStyle name="Normal 3 2 5 2 2 5 3" xfId="15729"/>
    <cellStyle name="Normal 3 2 5 2 2 5 3 2" xfId="15730"/>
    <cellStyle name="Normal 3 2 5 2 2 5 4" xfId="15731"/>
    <cellStyle name="Normal 3 2 5 2 2 6" xfId="15732"/>
    <cellStyle name="Normal 3 2 5 2 2 6 2" xfId="15733"/>
    <cellStyle name="Normal 3 2 5 2 2 6 2 2" xfId="15734"/>
    <cellStyle name="Normal 3 2 5 2 2 6 3" xfId="15735"/>
    <cellStyle name="Normal 3 2 5 2 2 7" xfId="15736"/>
    <cellStyle name="Normal 3 2 5 2 2 7 2" xfId="15737"/>
    <cellStyle name="Normal 3 2 5 2 2 8" xfId="15738"/>
    <cellStyle name="Normal 3 2 5 2 3" xfId="15739"/>
    <cellStyle name="Normal 3 2 5 2 3 2" xfId="15740"/>
    <cellStyle name="Normal 3 2 5 2 3 2 2" xfId="15741"/>
    <cellStyle name="Normal 3 2 5 2 3 2 2 2" xfId="15742"/>
    <cellStyle name="Normal 3 2 5 2 3 2 2 2 2" xfId="15743"/>
    <cellStyle name="Normal 3 2 5 2 3 2 2 2 2 2" xfId="15744"/>
    <cellStyle name="Normal 3 2 5 2 3 2 2 2 2 2 2" xfId="15745"/>
    <cellStyle name="Normal 3 2 5 2 3 2 2 2 2 3" xfId="15746"/>
    <cellStyle name="Normal 3 2 5 2 3 2 2 2 3" xfId="15747"/>
    <cellStyle name="Normal 3 2 5 2 3 2 2 2 3 2" xfId="15748"/>
    <cellStyle name="Normal 3 2 5 2 3 2 2 2 4" xfId="15749"/>
    <cellStyle name="Normal 3 2 5 2 3 2 2 3" xfId="15750"/>
    <cellStyle name="Normal 3 2 5 2 3 2 2 3 2" xfId="15751"/>
    <cellStyle name="Normal 3 2 5 2 3 2 2 3 2 2" xfId="15752"/>
    <cellStyle name="Normal 3 2 5 2 3 2 2 3 3" xfId="15753"/>
    <cellStyle name="Normal 3 2 5 2 3 2 2 4" xfId="15754"/>
    <cellStyle name="Normal 3 2 5 2 3 2 2 4 2" xfId="15755"/>
    <cellStyle name="Normal 3 2 5 2 3 2 2 5" xfId="15756"/>
    <cellStyle name="Normal 3 2 5 2 3 2 3" xfId="15757"/>
    <cellStyle name="Normal 3 2 5 2 3 2 3 2" xfId="15758"/>
    <cellStyle name="Normal 3 2 5 2 3 2 3 2 2" xfId="15759"/>
    <cellStyle name="Normal 3 2 5 2 3 2 3 2 2 2" xfId="15760"/>
    <cellStyle name="Normal 3 2 5 2 3 2 3 2 3" xfId="15761"/>
    <cellStyle name="Normal 3 2 5 2 3 2 3 3" xfId="15762"/>
    <cellStyle name="Normal 3 2 5 2 3 2 3 3 2" xfId="15763"/>
    <cellStyle name="Normal 3 2 5 2 3 2 3 4" xfId="15764"/>
    <cellStyle name="Normal 3 2 5 2 3 2 4" xfId="15765"/>
    <cellStyle name="Normal 3 2 5 2 3 2 4 2" xfId="15766"/>
    <cellStyle name="Normal 3 2 5 2 3 2 4 2 2" xfId="15767"/>
    <cellStyle name="Normal 3 2 5 2 3 2 4 3" xfId="15768"/>
    <cellStyle name="Normal 3 2 5 2 3 2 5" xfId="15769"/>
    <cellStyle name="Normal 3 2 5 2 3 2 5 2" xfId="15770"/>
    <cellStyle name="Normal 3 2 5 2 3 2 6" xfId="15771"/>
    <cellStyle name="Normal 3 2 5 2 3 3" xfId="15772"/>
    <cellStyle name="Normal 3 2 5 2 3 3 2" xfId="15773"/>
    <cellStyle name="Normal 3 2 5 2 3 3 2 2" xfId="15774"/>
    <cellStyle name="Normal 3 2 5 2 3 3 2 2 2" xfId="15775"/>
    <cellStyle name="Normal 3 2 5 2 3 3 2 2 2 2" xfId="15776"/>
    <cellStyle name="Normal 3 2 5 2 3 3 2 2 3" xfId="15777"/>
    <cellStyle name="Normal 3 2 5 2 3 3 2 3" xfId="15778"/>
    <cellStyle name="Normal 3 2 5 2 3 3 2 3 2" xfId="15779"/>
    <cellStyle name="Normal 3 2 5 2 3 3 2 4" xfId="15780"/>
    <cellStyle name="Normal 3 2 5 2 3 3 3" xfId="15781"/>
    <cellStyle name="Normal 3 2 5 2 3 3 3 2" xfId="15782"/>
    <cellStyle name="Normal 3 2 5 2 3 3 3 2 2" xfId="15783"/>
    <cellStyle name="Normal 3 2 5 2 3 3 3 3" xfId="15784"/>
    <cellStyle name="Normal 3 2 5 2 3 3 4" xfId="15785"/>
    <cellStyle name="Normal 3 2 5 2 3 3 4 2" xfId="15786"/>
    <cellStyle name="Normal 3 2 5 2 3 3 5" xfId="15787"/>
    <cellStyle name="Normal 3 2 5 2 3 4" xfId="15788"/>
    <cellStyle name="Normal 3 2 5 2 3 4 2" xfId="15789"/>
    <cellStyle name="Normal 3 2 5 2 3 4 2 2" xfId="15790"/>
    <cellStyle name="Normal 3 2 5 2 3 4 2 2 2" xfId="15791"/>
    <cellStyle name="Normal 3 2 5 2 3 4 2 3" xfId="15792"/>
    <cellStyle name="Normal 3 2 5 2 3 4 3" xfId="15793"/>
    <cellStyle name="Normal 3 2 5 2 3 4 3 2" xfId="15794"/>
    <cellStyle name="Normal 3 2 5 2 3 4 4" xfId="15795"/>
    <cellStyle name="Normal 3 2 5 2 3 5" xfId="15796"/>
    <cellStyle name="Normal 3 2 5 2 3 5 2" xfId="15797"/>
    <cellStyle name="Normal 3 2 5 2 3 5 2 2" xfId="15798"/>
    <cellStyle name="Normal 3 2 5 2 3 5 3" xfId="15799"/>
    <cellStyle name="Normal 3 2 5 2 3 6" xfId="15800"/>
    <cellStyle name="Normal 3 2 5 2 3 6 2" xfId="15801"/>
    <cellStyle name="Normal 3 2 5 2 3 7" xfId="15802"/>
    <cellStyle name="Normal 3 2 5 2 4" xfId="15803"/>
    <cellStyle name="Normal 3 2 5 2 4 2" xfId="15804"/>
    <cellStyle name="Normal 3 2 5 2 4 2 2" xfId="15805"/>
    <cellStyle name="Normal 3 2 5 2 4 2 2 2" xfId="15806"/>
    <cellStyle name="Normal 3 2 5 2 4 2 2 2 2" xfId="15807"/>
    <cellStyle name="Normal 3 2 5 2 4 2 2 2 2 2" xfId="15808"/>
    <cellStyle name="Normal 3 2 5 2 4 2 2 2 3" xfId="15809"/>
    <cellStyle name="Normal 3 2 5 2 4 2 2 3" xfId="15810"/>
    <cellStyle name="Normal 3 2 5 2 4 2 2 3 2" xfId="15811"/>
    <cellStyle name="Normal 3 2 5 2 4 2 2 4" xfId="15812"/>
    <cellStyle name="Normal 3 2 5 2 4 2 3" xfId="15813"/>
    <cellStyle name="Normal 3 2 5 2 4 2 3 2" xfId="15814"/>
    <cellStyle name="Normal 3 2 5 2 4 2 3 2 2" xfId="15815"/>
    <cellStyle name="Normal 3 2 5 2 4 2 3 3" xfId="15816"/>
    <cellStyle name="Normal 3 2 5 2 4 2 4" xfId="15817"/>
    <cellStyle name="Normal 3 2 5 2 4 2 4 2" xfId="15818"/>
    <cellStyle name="Normal 3 2 5 2 4 2 5" xfId="15819"/>
    <cellStyle name="Normal 3 2 5 2 4 3" xfId="15820"/>
    <cellStyle name="Normal 3 2 5 2 4 3 2" xfId="15821"/>
    <cellStyle name="Normal 3 2 5 2 4 3 2 2" xfId="15822"/>
    <cellStyle name="Normal 3 2 5 2 4 3 2 2 2" xfId="15823"/>
    <cellStyle name="Normal 3 2 5 2 4 3 2 3" xfId="15824"/>
    <cellStyle name="Normal 3 2 5 2 4 3 3" xfId="15825"/>
    <cellStyle name="Normal 3 2 5 2 4 3 3 2" xfId="15826"/>
    <cellStyle name="Normal 3 2 5 2 4 3 4" xfId="15827"/>
    <cellStyle name="Normal 3 2 5 2 4 4" xfId="15828"/>
    <cellStyle name="Normal 3 2 5 2 4 4 2" xfId="15829"/>
    <cellStyle name="Normal 3 2 5 2 4 4 2 2" xfId="15830"/>
    <cellStyle name="Normal 3 2 5 2 4 4 3" xfId="15831"/>
    <cellStyle name="Normal 3 2 5 2 4 5" xfId="15832"/>
    <cellStyle name="Normal 3 2 5 2 4 5 2" xfId="15833"/>
    <cellStyle name="Normal 3 2 5 2 4 6" xfId="15834"/>
    <cellStyle name="Normal 3 2 5 2 5" xfId="15835"/>
    <cellStyle name="Normal 3 2 5 2 5 2" xfId="15836"/>
    <cellStyle name="Normal 3 2 5 2 5 2 2" xfId="15837"/>
    <cellStyle name="Normal 3 2 5 2 5 2 2 2" xfId="15838"/>
    <cellStyle name="Normal 3 2 5 2 5 2 2 2 2" xfId="15839"/>
    <cellStyle name="Normal 3 2 5 2 5 2 2 3" xfId="15840"/>
    <cellStyle name="Normal 3 2 5 2 5 2 3" xfId="15841"/>
    <cellStyle name="Normal 3 2 5 2 5 2 3 2" xfId="15842"/>
    <cellStyle name="Normal 3 2 5 2 5 2 4" xfId="15843"/>
    <cellStyle name="Normal 3 2 5 2 5 3" xfId="15844"/>
    <cellStyle name="Normal 3 2 5 2 5 3 2" xfId="15845"/>
    <cellStyle name="Normal 3 2 5 2 5 3 2 2" xfId="15846"/>
    <cellStyle name="Normal 3 2 5 2 5 3 3" xfId="15847"/>
    <cellStyle name="Normal 3 2 5 2 5 4" xfId="15848"/>
    <cellStyle name="Normal 3 2 5 2 5 4 2" xfId="15849"/>
    <cellStyle name="Normal 3 2 5 2 5 5" xfId="15850"/>
    <cellStyle name="Normal 3 2 5 2 6" xfId="15851"/>
    <cellStyle name="Normal 3 2 5 2 6 2" xfId="15852"/>
    <cellStyle name="Normal 3 2 5 2 6 2 2" xfId="15853"/>
    <cellStyle name="Normal 3 2 5 2 6 2 2 2" xfId="15854"/>
    <cellStyle name="Normal 3 2 5 2 6 2 3" xfId="15855"/>
    <cellStyle name="Normal 3 2 5 2 6 3" xfId="15856"/>
    <cellStyle name="Normal 3 2 5 2 6 3 2" xfId="15857"/>
    <cellStyle name="Normal 3 2 5 2 6 4" xfId="15858"/>
    <cellStyle name="Normal 3 2 5 2 7" xfId="15859"/>
    <cellStyle name="Normal 3 2 5 2 7 2" xfId="15860"/>
    <cellStyle name="Normal 3 2 5 2 7 2 2" xfId="15861"/>
    <cellStyle name="Normal 3 2 5 2 7 3" xfId="15862"/>
    <cellStyle name="Normal 3 2 5 2 8" xfId="15863"/>
    <cellStyle name="Normal 3 2 5 2 8 2" xfId="15864"/>
    <cellStyle name="Normal 3 2 5 2 9" xfId="15865"/>
    <cellStyle name="Normal 3 2 5 3" xfId="15866"/>
    <cellStyle name="Normal 3 2 5 3 2" xfId="15867"/>
    <cellStyle name="Normal 3 2 5 3 2 2" xfId="15868"/>
    <cellStyle name="Normal 3 2 5 3 2 2 2" xfId="15869"/>
    <cellStyle name="Normal 3 2 5 3 2 2 2 2" xfId="15870"/>
    <cellStyle name="Normal 3 2 5 3 2 2 2 2 2" xfId="15871"/>
    <cellStyle name="Normal 3 2 5 3 2 2 2 2 2 2" xfId="15872"/>
    <cellStyle name="Normal 3 2 5 3 2 2 2 2 2 2 2" xfId="15873"/>
    <cellStyle name="Normal 3 2 5 3 2 2 2 2 2 3" xfId="15874"/>
    <cellStyle name="Normal 3 2 5 3 2 2 2 2 3" xfId="15875"/>
    <cellStyle name="Normal 3 2 5 3 2 2 2 2 3 2" xfId="15876"/>
    <cellStyle name="Normal 3 2 5 3 2 2 2 2 4" xfId="15877"/>
    <cellStyle name="Normal 3 2 5 3 2 2 2 3" xfId="15878"/>
    <cellStyle name="Normal 3 2 5 3 2 2 2 3 2" xfId="15879"/>
    <cellStyle name="Normal 3 2 5 3 2 2 2 3 2 2" xfId="15880"/>
    <cellStyle name="Normal 3 2 5 3 2 2 2 3 3" xfId="15881"/>
    <cellStyle name="Normal 3 2 5 3 2 2 2 4" xfId="15882"/>
    <cellStyle name="Normal 3 2 5 3 2 2 2 4 2" xfId="15883"/>
    <cellStyle name="Normal 3 2 5 3 2 2 2 5" xfId="15884"/>
    <cellStyle name="Normal 3 2 5 3 2 2 3" xfId="15885"/>
    <cellStyle name="Normal 3 2 5 3 2 2 3 2" xfId="15886"/>
    <cellStyle name="Normal 3 2 5 3 2 2 3 2 2" xfId="15887"/>
    <cellStyle name="Normal 3 2 5 3 2 2 3 2 2 2" xfId="15888"/>
    <cellStyle name="Normal 3 2 5 3 2 2 3 2 3" xfId="15889"/>
    <cellStyle name="Normal 3 2 5 3 2 2 3 3" xfId="15890"/>
    <cellStyle name="Normal 3 2 5 3 2 2 3 3 2" xfId="15891"/>
    <cellStyle name="Normal 3 2 5 3 2 2 3 4" xfId="15892"/>
    <cellStyle name="Normal 3 2 5 3 2 2 4" xfId="15893"/>
    <cellStyle name="Normal 3 2 5 3 2 2 4 2" xfId="15894"/>
    <cellStyle name="Normal 3 2 5 3 2 2 4 2 2" xfId="15895"/>
    <cellStyle name="Normal 3 2 5 3 2 2 4 3" xfId="15896"/>
    <cellStyle name="Normal 3 2 5 3 2 2 5" xfId="15897"/>
    <cellStyle name="Normal 3 2 5 3 2 2 5 2" xfId="15898"/>
    <cellStyle name="Normal 3 2 5 3 2 2 6" xfId="15899"/>
    <cellStyle name="Normal 3 2 5 3 2 3" xfId="15900"/>
    <cellStyle name="Normal 3 2 5 3 2 3 2" xfId="15901"/>
    <cellStyle name="Normal 3 2 5 3 2 3 2 2" xfId="15902"/>
    <cellStyle name="Normal 3 2 5 3 2 3 2 2 2" xfId="15903"/>
    <cellStyle name="Normal 3 2 5 3 2 3 2 2 2 2" xfId="15904"/>
    <cellStyle name="Normal 3 2 5 3 2 3 2 2 3" xfId="15905"/>
    <cellStyle name="Normal 3 2 5 3 2 3 2 3" xfId="15906"/>
    <cellStyle name="Normal 3 2 5 3 2 3 2 3 2" xfId="15907"/>
    <cellStyle name="Normal 3 2 5 3 2 3 2 4" xfId="15908"/>
    <cellStyle name="Normal 3 2 5 3 2 3 3" xfId="15909"/>
    <cellStyle name="Normal 3 2 5 3 2 3 3 2" xfId="15910"/>
    <cellStyle name="Normal 3 2 5 3 2 3 3 2 2" xfId="15911"/>
    <cellStyle name="Normal 3 2 5 3 2 3 3 3" xfId="15912"/>
    <cellStyle name="Normal 3 2 5 3 2 3 4" xfId="15913"/>
    <cellStyle name="Normal 3 2 5 3 2 3 4 2" xfId="15914"/>
    <cellStyle name="Normal 3 2 5 3 2 3 5" xfId="15915"/>
    <cellStyle name="Normal 3 2 5 3 2 4" xfId="15916"/>
    <cellStyle name="Normal 3 2 5 3 2 4 2" xfId="15917"/>
    <cellStyle name="Normal 3 2 5 3 2 4 2 2" xfId="15918"/>
    <cellStyle name="Normal 3 2 5 3 2 4 2 2 2" xfId="15919"/>
    <cellStyle name="Normal 3 2 5 3 2 4 2 3" xfId="15920"/>
    <cellStyle name="Normal 3 2 5 3 2 4 3" xfId="15921"/>
    <cellStyle name="Normal 3 2 5 3 2 4 3 2" xfId="15922"/>
    <cellStyle name="Normal 3 2 5 3 2 4 4" xfId="15923"/>
    <cellStyle name="Normal 3 2 5 3 2 5" xfId="15924"/>
    <cellStyle name="Normal 3 2 5 3 2 5 2" xfId="15925"/>
    <cellStyle name="Normal 3 2 5 3 2 5 2 2" xfId="15926"/>
    <cellStyle name="Normal 3 2 5 3 2 5 3" xfId="15927"/>
    <cellStyle name="Normal 3 2 5 3 2 6" xfId="15928"/>
    <cellStyle name="Normal 3 2 5 3 2 6 2" xfId="15929"/>
    <cellStyle name="Normal 3 2 5 3 2 7" xfId="15930"/>
    <cellStyle name="Normal 3 2 5 3 3" xfId="15931"/>
    <cellStyle name="Normal 3 2 5 3 3 2" xfId="15932"/>
    <cellStyle name="Normal 3 2 5 3 3 2 2" xfId="15933"/>
    <cellStyle name="Normal 3 2 5 3 3 2 2 2" xfId="15934"/>
    <cellStyle name="Normal 3 2 5 3 3 2 2 2 2" xfId="15935"/>
    <cellStyle name="Normal 3 2 5 3 3 2 2 2 2 2" xfId="15936"/>
    <cellStyle name="Normal 3 2 5 3 3 2 2 2 3" xfId="15937"/>
    <cellStyle name="Normal 3 2 5 3 3 2 2 3" xfId="15938"/>
    <cellStyle name="Normal 3 2 5 3 3 2 2 3 2" xfId="15939"/>
    <cellStyle name="Normal 3 2 5 3 3 2 2 4" xfId="15940"/>
    <cellStyle name="Normal 3 2 5 3 3 2 3" xfId="15941"/>
    <cellStyle name="Normal 3 2 5 3 3 2 3 2" xfId="15942"/>
    <cellStyle name="Normal 3 2 5 3 3 2 3 2 2" xfId="15943"/>
    <cellStyle name="Normal 3 2 5 3 3 2 3 3" xfId="15944"/>
    <cellStyle name="Normal 3 2 5 3 3 2 4" xfId="15945"/>
    <cellStyle name="Normal 3 2 5 3 3 2 4 2" xfId="15946"/>
    <cellStyle name="Normal 3 2 5 3 3 2 5" xfId="15947"/>
    <cellStyle name="Normal 3 2 5 3 3 3" xfId="15948"/>
    <cellStyle name="Normal 3 2 5 3 3 3 2" xfId="15949"/>
    <cellStyle name="Normal 3 2 5 3 3 3 2 2" xfId="15950"/>
    <cellStyle name="Normal 3 2 5 3 3 3 2 2 2" xfId="15951"/>
    <cellStyle name="Normal 3 2 5 3 3 3 2 3" xfId="15952"/>
    <cellStyle name="Normal 3 2 5 3 3 3 3" xfId="15953"/>
    <cellStyle name="Normal 3 2 5 3 3 3 3 2" xfId="15954"/>
    <cellStyle name="Normal 3 2 5 3 3 3 4" xfId="15955"/>
    <cellStyle name="Normal 3 2 5 3 3 4" xfId="15956"/>
    <cellStyle name="Normal 3 2 5 3 3 4 2" xfId="15957"/>
    <cellStyle name="Normal 3 2 5 3 3 4 2 2" xfId="15958"/>
    <cellStyle name="Normal 3 2 5 3 3 4 3" xfId="15959"/>
    <cellStyle name="Normal 3 2 5 3 3 5" xfId="15960"/>
    <cellStyle name="Normal 3 2 5 3 3 5 2" xfId="15961"/>
    <cellStyle name="Normal 3 2 5 3 3 6" xfId="15962"/>
    <cellStyle name="Normal 3 2 5 3 4" xfId="15963"/>
    <cellStyle name="Normal 3 2 5 3 4 2" xfId="15964"/>
    <cellStyle name="Normal 3 2 5 3 4 2 2" xfId="15965"/>
    <cellStyle name="Normal 3 2 5 3 4 2 2 2" xfId="15966"/>
    <cellStyle name="Normal 3 2 5 3 4 2 2 2 2" xfId="15967"/>
    <cellStyle name="Normal 3 2 5 3 4 2 2 3" xfId="15968"/>
    <cellStyle name="Normal 3 2 5 3 4 2 3" xfId="15969"/>
    <cellStyle name="Normal 3 2 5 3 4 2 3 2" xfId="15970"/>
    <cellStyle name="Normal 3 2 5 3 4 2 4" xfId="15971"/>
    <cellStyle name="Normal 3 2 5 3 4 3" xfId="15972"/>
    <cellStyle name="Normal 3 2 5 3 4 3 2" xfId="15973"/>
    <cellStyle name="Normal 3 2 5 3 4 3 2 2" xfId="15974"/>
    <cellStyle name="Normal 3 2 5 3 4 3 3" xfId="15975"/>
    <cellStyle name="Normal 3 2 5 3 4 4" xfId="15976"/>
    <cellStyle name="Normal 3 2 5 3 4 4 2" xfId="15977"/>
    <cellStyle name="Normal 3 2 5 3 4 5" xfId="15978"/>
    <cellStyle name="Normal 3 2 5 3 5" xfId="15979"/>
    <cellStyle name="Normal 3 2 5 3 5 2" xfId="15980"/>
    <cellStyle name="Normal 3 2 5 3 5 2 2" xfId="15981"/>
    <cellStyle name="Normal 3 2 5 3 5 2 2 2" xfId="15982"/>
    <cellStyle name="Normal 3 2 5 3 5 2 3" xfId="15983"/>
    <cellStyle name="Normal 3 2 5 3 5 3" xfId="15984"/>
    <cellStyle name="Normal 3 2 5 3 5 3 2" xfId="15985"/>
    <cellStyle name="Normal 3 2 5 3 5 4" xfId="15986"/>
    <cellStyle name="Normal 3 2 5 3 6" xfId="15987"/>
    <cellStyle name="Normal 3 2 5 3 6 2" xfId="15988"/>
    <cellStyle name="Normal 3 2 5 3 6 2 2" xfId="15989"/>
    <cellStyle name="Normal 3 2 5 3 6 3" xfId="15990"/>
    <cellStyle name="Normal 3 2 5 3 7" xfId="15991"/>
    <cellStyle name="Normal 3 2 5 3 7 2" xfId="15992"/>
    <cellStyle name="Normal 3 2 5 3 8" xfId="15993"/>
    <cellStyle name="Normal 3 2 5 4" xfId="15994"/>
    <cellStyle name="Normal 3 2 5 4 2" xfId="15995"/>
    <cellStyle name="Normal 3 2 5 4 2 2" xfId="15996"/>
    <cellStyle name="Normal 3 2 5 4 2 2 2" xfId="15997"/>
    <cellStyle name="Normal 3 2 5 4 2 2 2 2" xfId="15998"/>
    <cellStyle name="Normal 3 2 5 4 2 2 2 2 2" xfId="15999"/>
    <cellStyle name="Normal 3 2 5 4 2 2 2 2 2 2" xfId="16000"/>
    <cellStyle name="Normal 3 2 5 4 2 2 2 2 3" xfId="16001"/>
    <cellStyle name="Normal 3 2 5 4 2 2 2 3" xfId="16002"/>
    <cellStyle name="Normal 3 2 5 4 2 2 2 3 2" xfId="16003"/>
    <cellStyle name="Normal 3 2 5 4 2 2 2 4" xfId="16004"/>
    <cellStyle name="Normal 3 2 5 4 2 2 3" xfId="16005"/>
    <cellStyle name="Normal 3 2 5 4 2 2 3 2" xfId="16006"/>
    <cellStyle name="Normal 3 2 5 4 2 2 3 2 2" xfId="16007"/>
    <cellStyle name="Normal 3 2 5 4 2 2 3 3" xfId="16008"/>
    <cellStyle name="Normal 3 2 5 4 2 2 4" xfId="16009"/>
    <cellStyle name="Normal 3 2 5 4 2 2 4 2" xfId="16010"/>
    <cellStyle name="Normal 3 2 5 4 2 2 5" xfId="16011"/>
    <cellStyle name="Normal 3 2 5 4 2 3" xfId="16012"/>
    <cellStyle name="Normal 3 2 5 4 2 3 2" xfId="16013"/>
    <cellStyle name="Normal 3 2 5 4 2 3 2 2" xfId="16014"/>
    <cellStyle name="Normal 3 2 5 4 2 3 2 2 2" xfId="16015"/>
    <cellStyle name="Normal 3 2 5 4 2 3 2 3" xfId="16016"/>
    <cellStyle name="Normal 3 2 5 4 2 3 3" xfId="16017"/>
    <cellStyle name="Normal 3 2 5 4 2 3 3 2" xfId="16018"/>
    <cellStyle name="Normal 3 2 5 4 2 3 4" xfId="16019"/>
    <cellStyle name="Normal 3 2 5 4 2 4" xfId="16020"/>
    <cellStyle name="Normal 3 2 5 4 2 4 2" xfId="16021"/>
    <cellStyle name="Normal 3 2 5 4 2 4 2 2" xfId="16022"/>
    <cellStyle name="Normal 3 2 5 4 2 4 3" xfId="16023"/>
    <cellStyle name="Normal 3 2 5 4 2 5" xfId="16024"/>
    <cellStyle name="Normal 3 2 5 4 2 5 2" xfId="16025"/>
    <cellStyle name="Normal 3 2 5 4 2 6" xfId="16026"/>
    <cellStyle name="Normal 3 2 5 4 3" xfId="16027"/>
    <cellStyle name="Normal 3 2 5 4 3 2" xfId="16028"/>
    <cellStyle name="Normal 3 2 5 4 3 2 2" xfId="16029"/>
    <cellStyle name="Normal 3 2 5 4 3 2 2 2" xfId="16030"/>
    <cellStyle name="Normal 3 2 5 4 3 2 2 2 2" xfId="16031"/>
    <cellStyle name="Normal 3 2 5 4 3 2 2 3" xfId="16032"/>
    <cellStyle name="Normal 3 2 5 4 3 2 3" xfId="16033"/>
    <cellStyle name="Normal 3 2 5 4 3 2 3 2" xfId="16034"/>
    <cellStyle name="Normal 3 2 5 4 3 2 4" xfId="16035"/>
    <cellStyle name="Normal 3 2 5 4 3 3" xfId="16036"/>
    <cellStyle name="Normal 3 2 5 4 3 3 2" xfId="16037"/>
    <cellStyle name="Normal 3 2 5 4 3 3 2 2" xfId="16038"/>
    <cellStyle name="Normal 3 2 5 4 3 3 3" xfId="16039"/>
    <cellStyle name="Normal 3 2 5 4 3 4" xfId="16040"/>
    <cellStyle name="Normal 3 2 5 4 3 4 2" xfId="16041"/>
    <cellStyle name="Normal 3 2 5 4 3 5" xfId="16042"/>
    <cellStyle name="Normal 3 2 5 4 4" xfId="16043"/>
    <cellStyle name="Normal 3 2 5 4 4 2" xfId="16044"/>
    <cellStyle name="Normal 3 2 5 4 4 2 2" xfId="16045"/>
    <cellStyle name="Normal 3 2 5 4 4 2 2 2" xfId="16046"/>
    <cellStyle name="Normal 3 2 5 4 4 2 3" xfId="16047"/>
    <cellStyle name="Normal 3 2 5 4 4 3" xfId="16048"/>
    <cellStyle name="Normal 3 2 5 4 4 3 2" xfId="16049"/>
    <cellStyle name="Normal 3 2 5 4 4 4" xfId="16050"/>
    <cellStyle name="Normal 3 2 5 4 5" xfId="16051"/>
    <cellStyle name="Normal 3 2 5 4 5 2" xfId="16052"/>
    <cellStyle name="Normal 3 2 5 4 5 2 2" xfId="16053"/>
    <cellStyle name="Normal 3 2 5 4 5 3" xfId="16054"/>
    <cellStyle name="Normal 3 2 5 4 6" xfId="16055"/>
    <cellStyle name="Normal 3 2 5 4 6 2" xfId="16056"/>
    <cellStyle name="Normal 3 2 5 4 7" xfId="16057"/>
    <cellStyle name="Normal 3 2 5 5" xfId="16058"/>
    <cellStyle name="Normal 3 2 5 5 2" xfId="16059"/>
    <cellStyle name="Normal 3 2 5 5 2 2" xfId="16060"/>
    <cellStyle name="Normal 3 2 5 5 2 2 2" xfId="16061"/>
    <cellStyle name="Normal 3 2 5 5 2 2 2 2" xfId="16062"/>
    <cellStyle name="Normal 3 2 5 5 2 2 2 2 2" xfId="16063"/>
    <cellStyle name="Normal 3 2 5 5 2 2 2 3" xfId="16064"/>
    <cellStyle name="Normal 3 2 5 5 2 2 3" xfId="16065"/>
    <cellStyle name="Normal 3 2 5 5 2 2 3 2" xfId="16066"/>
    <cellStyle name="Normal 3 2 5 5 2 2 4" xfId="16067"/>
    <cellStyle name="Normal 3 2 5 5 2 3" xfId="16068"/>
    <cellStyle name="Normal 3 2 5 5 2 3 2" xfId="16069"/>
    <cellStyle name="Normal 3 2 5 5 2 3 2 2" xfId="16070"/>
    <cellStyle name="Normal 3 2 5 5 2 3 3" xfId="16071"/>
    <cellStyle name="Normal 3 2 5 5 2 4" xfId="16072"/>
    <cellStyle name="Normal 3 2 5 5 2 4 2" xfId="16073"/>
    <cellStyle name="Normal 3 2 5 5 2 5" xfId="16074"/>
    <cellStyle name="Normal 3 2 5 5 3" xfId="16075"/>
    <cellStyle name="Normal 3 2 5 5 3 2" xfId="16076"/>
    <cellStyle name="Normal 3 2 5 5 3 2 2" xfId="16077"/>
    <cellStyle name="Normal 3 2 5 5 3 2 2 2" xfId="16078"/>
    <cellStyle name="Normal 3 2 5 5 3 2 3" xfId="16079"/>
    <cellStyle name="Normal 3 2 5 5 3 3" xfId="16080"/>
    <cellStyle name="Normal 3 2 5 5 3 3 2" xfId="16081"/>
    <cellStyle name="Normal 3 2 5 5 3 4" xfId="16082"/>
    <cellStyle name="Normal 3 2 5 5 4" xfId="16083"/>
    <cellStyle name="Normal 3 2 5 5 4 2" xfId="16084"/>
    <cellStyle name="Normal 3 2 5 5 4 2 2" xfId="16085"/>
    <cellStyle name="Normal 3 2 5 5 4 3" xfId="16086"/>
    <cellStyle name="Normal 3 2 5 5 5" xfId="16087"/>
    <cellStyle name="Normal 3 2 5 5 5 2" xfId="16088"/>
    <cellStyle name="Normal 3 2 5 5 6" xfId="16089"/>
    <cellStyle name="Normal 3 2 5 6" xfId="16090"/>
    <cellStyle name="Normal 3 2 5 6 2" xfId="16091"/>
    <cellStyle name="Normal 3 2 5 6 2 2" xfId="16092"/>
    <cellStyle name="Normal 3 2 5 6 2 2 2" xfId="16093"/>
    <cellStyle name="Normal 3 2 5 6 2 2 2 2" xfId="16094"/>
    <cellStyle name="Normal 3 2 5 6 2 2 3" xfId="16095"/>
    <cellStyle name="Normal 3 2 5 6 2 3" xfId="16096"/>
    <cellStyle name="Normal 3 2 5 6 2 3 2" xfId="16097"/>
    <cellStyle name="Normal 3 2 5 6 2 4" xfId="16098"/>
    <cellStyle name="Normal 3 2 5 6 3" xfId="16099"/>
    <cellStyle name="Normal 3 2 5 6 3 2" xfId="16100"/>
    <cellStyle name="Normal 3 2 5 6 3 2 2" xfId="16101"/>
    <cellStyle name="Normal 3 2 5 6 3 3" xfId="16102"/>
    <cellStyle name="Normal 3 2 5 6 4" xfId="16103"/>
    <cellStyle name="Normal 3 2 5 6 4 2" xfId="16104"/>
    <cellStyle name="Normal 3 2 5 6 5" xfId="16105"/>
    <cellStyle name="Normal 3 2 5 7" xfId="16106"/>
    <cellStyle name="Normal 3 2 5 7 2" xfId="16107"/>
    <cellStyle name="Normal 3 2 5 7 2 2" xfId="16108"/>
    <cellStyle name="Normal 3 2 5 7 2 2 2" xfId="16109"/>
    <cellStyle name="Normal 3 2 5 7 2 3" xfId="16110"/>
    <cellStyle name="Normal 3 2 5 7 3" xfId="16111"/>
    <cellStyle name="Normal 3 2 5 7 3 2" xfId="16112"/>
    <cellStyle name="Normal 3 2 5 7 4" xfId="16113"/>
    <cellStyle name="Normal 3 2 5 8" xfId="16114"/>
    <cellStyle name="Normal 3 2 5 8 2" xfId="16115"/>
    <cellStyle name="Normal 3 2 5 8 2 2" xfId="16116"/>
    <cellStyle name="Normal 3 2 5 8 3" xfId="16117"/>
    <cellStyle name="Normal 3 2 5 9" xfId="16118"/>
    <cellStyle name="Normal 3 2 5 9 2" xfId="16119"/>
    <cellStyle name="Normal 3 2 6" xfId="16120"/>
    <cellStyle name="Normal 3 2 6 2" xfId="16121"/>
    <cellStyle name="Normal 3 2 6 2 2" xfId="16122"/>
    <cellStyle name="Normal 3 2 6 2 2 2" xfId="16123"/>
    <cellStyle name="Normal 3 2 6 2 2 2 2" xfId="16124"/>
    <cellStyle name="Normal 3 2 6 2 2 2 2 2" xfId="16125"/>
    <cellStyle name="Normal 3 2 6 2 2 2 2 2 2" xfId="16126"/>
    <cellStyle name="Normal 3 2 6 2 2 2 2 2 2 2" xfId="16127"/>
    <cellStyle name="Normal 3 2 6 2 2 2 2 2 2 2 2" xfId="16128"/>
    <cellStyle name="Normal 3 2 6 2 2 2 2 2 2 3" xfId="16129"/>
    <cellStyle name="Normal 3 2 6 2 2 2 2 2 3" xfId="16130"/>
    <cellStyle name="Normal 3 2 6 2 2 2 2 2 3 2" xfId="16131"/>
    <cellStyle name="Normal 3 2 6 2 2 2 2 2 4" xfId="16132"/>
    <cellStyle name="Normal 3 2 6 2 2 2 2 3" xfId="16133"/>
    <cellStyle name="Normal 3 2 6 2 2 2 2 3 2" xfId="16134"/>
    <cellStyle name="Normal 3 2 6 2 2 2 2 3 2 2" xfId="16135"/>
    <cellStyle name="Normal 3 2 6 2 2 2 2 3 3" xfId="16136"/>
    <cellStyle name="Normal 3 2 6 2 2 2 2 4" xfId="16137"/>
    <cellStyle name="Normal 3 2 6 2 2 2 2 4 2" xfId="16138"/>
    <cellStyle name="Normal 3 2 6 2 2 2 2 5" xfId="16139"/>
    <cellStyle name="Normal 3 2 6 2 2 2 3" xfId="16140"/>
    <cellStyle name="Normal 3 2 6 2 2 2 3 2" xfId="16141"/>
    <cellStyle name="Normal 3 2 6 2 2 2 3 2 2" xfId="16142"/>
    <cellStyle name="Normal 3 2 6 2 2 2 3 2 2 2" xfId="16143"/>
    <cellStyle name="Normal 3 2 6 2 2 2 3 2 3" xfId="16144"/>
    <cellStyle name="Normal 3 2 6 2 2 2 3 3" xfId="16145"/>
    <cellStyle name="Normal 3 2 6 2 2 2 3 3 2" xfId="16146"/>
    <cellStyle name="Normal 3 2 6 2 2 2 3 4" xfId="16147"/>
    <cellStyle name="Normal 3 2 6 2 2 2 4" xfId="16148"/>
    <cellStyle name="Normal 3 2 6 2 2 2 4 2" xfId="16149"/>
    <cellStyle name="Normal 3 2 6 2 2 2 4 2 2" xfId="16150"/>
    <cellStyle name="Normal 3 2 6 2 2 2 4 3" xfId="16151"/>
    <cellStyle name="Normal 3 2 6 2 2 2 5" xfId="16152"/>
    <cellStyle name="Normal 3 2 6 2 2 2 5 2" xfId="16153"/>
    <cellStyle name="Normal 3 2 6 2 2 2 6" xfId="16154"/>
    <cellStyle name="Normal 3 2 6 2 2 3" xfId="16155"/>
    <cellStyle name="Normal 3 2 6 2 2 3 2" xfId="16156"/>
    <cellStyle name="Normal 3 2 6 2 2 3 2 2" xfId="16157"/>
    <cellStyle name="Normal 3 2 6 2 2 3 2 2 2" xfId="16158"/>
    <cellStyle name="Normal 3 2 6 2 2 3 2 2 2 2" xfId="16159"/>
    <cellStyle name="Normal 3 2 6 2 2 3 2 2 3" xfId="16160"/>
    <cellStyle name="Normal 3 2 6 2 2 3 2 3" xfId="16161"/>
    <cellStyle name="Normal 3 2 6 2 2 3 2 3 2" xfId="16162"/>
    <cellStyle name="Normal 3 2 6 2 2 3 2 4" xfId="16163"/>
    <cellStyle name="Normal 3 2 6 2 2 3 3" xfId="16164"/>
    <cellStyle name="Normal 3 2 6 2 2 3 3 2" xfId="16165"/>
    <cellStyle name="Normal 3 2 6 2 2 3 3 2 2" xfId="16166"/>
    <cellStyle name="Normal 3 2 6 2 2 3 3 3" xfId="16167"/>
    <cellStyle name="Normal 3 2 6 2 2 3 4" xfId="16168"/>
    <cellStyle name="Normal 3 2 6 2 2 3 4 2" xfId="16169"/>
    <cellStyle name="Normal 3 2 6 2 2 3 5" xfId="16170"/>
    <cellStyle name="Normal 3 2 6 2 2 4" xfId="16171"/>
    <cellStyle name="Normal 3 2 6 2 2 4 2" xfId="16172"/>
    <cellStyle name="Normal 3 2 6 2 2 4 2 2" xfId="16173"/>
    <cellStyle name="Normal 3 2 6 2 2 4 2 2 2" xfId="16174"/>
    <cellStyle name="Normal 3 2 6 2 2 4 2 3" xfId="16175"/>
    <cellStyle name="Normal 3 2 6 2 2 4 3" xfId="16176"/>
    <cellStyle name="Normal 3 2 6 2 2 4 3 2" xfId="16177"/>
    <cellStyle name="Normal 3 2 6 2 2 4 4" xfId="16178"/>
    <cellStyle name="Normal 3 2 6 2 2 5" xfId="16179"/>
    <cellStyle name="Normal 3 2 6 2 2 5 2" xfId="16180"/>
    <cellStyle name="Normal 3 2 6 2 2 5 2 2" xfId="16181"/>
    <cellStyle name="Normal 3 2 6 2 2 5 3" xfId="16182"/>
    <cellStyle name="Normal 3 2 6 2 2 6" xfId="16183"/>
    <cellStyle name="Normal 3 2 6 2 2 6 2" xfId="16184"/>
    <cellStyle name="Normal 3 2 6 2 2 7" xfId="16185"/>
    <cellStyle name="Normal 3 2 6 2 3" xfId="16186"/>
    <cellStyle name="Normal 3 2 6 2 3 2" xfId="16187"/>
    <cellStyle name="Normal 3 2 6 2 3 2 2" xfId="16188"/>
    <cellStyle name="Normal 3 2 6 2 3 2 2 2" xfId="16189"/>
    <cellStyle name="Normal 3 2 6 2 3 2 2 2 2" xfId="16190"/>
    <cellStyle name="Normal 3 2 6 2 3 2 2 2 2 2" xfId="16191"/>
    <cellStyle name="Normal 3 2 6 2 3 2 2 2 3" xfId="16192"/>
    <cellStyle name="Normal 3 2 6 2 3 2 2 3" xfId="16193"/>
    <cellStyle name="Normal 3 2 6 2 3 2 2 3 2" xfId="16194"/>
    <cellStyle name="Normal 3 2 6 2 3 2 2 4" xfId="16195"/>
    <cellStyle name="Normal 3 2 6 2 3 2 3" xfId="16196"/>
    <cellStyle name="Normal 3 2 6 2 3 2 3 2" xfId="16197"/>
    <cellStyle name="Normal 3 2 6 2 3 2 3 2 2" xfId="16198"/>
    <cellStyle name="Normal 3 2 6 2 3 2 3 3" xfId="16199"/>
    <cellStyle name="Normal 3 2 6 2 3 2 4" xfId="16200"/>
    <cellStyle name="Normal 3 2 6 2 3 2 4 2" xfId="16201"/>
    <cellStyle name="Normal 3 2 6 2 3 2 5" xfId="16202"/>
    <cellStyle name="Normal 3 2 6 2 3 3" xfId="16203"/>
    <cellStyle name="Normal 3 2 6 2 3 3 2" xfId="16204"/>
    <cellStyle name="Normal 3 2 6 2 3 3 2 2" xfId="16205"/>
    <cellStyle name="Normal 3 2 6 2 3 3 2 2 2" xfId="16206"/>
    <cellStyle name="Normal 3 2 6 2 3 3 2 3" xfId="16207"/>
    <cellStyle name="Normal 3 2 6 2 3 3 3" xfId="16208"/>
    <cellStyle name="Normal 3 2 6 2 3 3 3 2" xfId="16209"/>
    <cellStyle name="Normal 3 2 6 2 3 3 4" xfId="16210"/>
    <cellStyle name="Normal 3 2 6 2 3 4" xfId="16211"/>
    <cellStyle name="Normal 3 2 6 2 3 4 2" xfId="16212"/>
    <cellStyle name="Normal 3 2 6 2 3 4 2 2" xfId="16213"/>
    <cellStyle name="Normal 3 2 6 2 3 4 3" xfId="16214"/>
    <cellStyle name="Normal 3 2 6 2 3 5" xfId="16215"/>
    <cellStyle name="Normal 3 2 6 2 3 5 2" xfId="16216"/>
    <cellStyle name="Normal 3 2 6 2 3 6" xfId="16217"/>
    <cellStyle name="Normal 3 2 6 2 4" xfId="16218"/>
    <cellStyle name="Normal 3 2 6 2 4 2" xfId="16219"/>
    <cellStyle name="Normal 3 2 6 2 4 2 2" xfId="16220"/>
    <cellStyle name="Normal 3 2 6 2 4 2 2 2" xfId="16221"/>
    <cellStyle name="Normal 3 2 6 2 4 2 2 2 2" xfId="16222"/>
    <cellStyle name="Normal 3 2 6 2 4 2 2 3" xfId="16223"/>
    <cellStyle name="Normal 3 2 6 2 4 2 3" xfId="16224"/>
    <cellStyle name="Normal 3 2 6 2 4 2 3 2" xfId="16225"/>
    <cellStyle name="Normal 3 2 6 2 4 2 4" xfId="16226"/>
    <cellStyle name="Normal 3 2 6 2 4 3" xfId="16227"/>
    <cellStyle name="Normal 3 2 6 2 4 3 2" xfId="16228"/>
    <cellStyle name="Normal 3 2 6 2 4 3 2 2" xfId="16229"/>
    <cellStyle name="Normal 3 2 6 2 4 3 3" xfId="16230"/>
    <cellStyle name="Normal 3 2 6 2 4 4" xfId="16231"/>
    <cellStyle name="Normal 3 2 6 2 4 4 2" xfId="16232"/>
    <cellStyle name="Normal 3 2 6 2 4 5" xfId="16233"/>
    <cellStyle name="Normal 3 2 6 2 5" xfId="16234"/>
    <cellStyle name="Normal 3 2 6 2 5 2" xfId="16235"/>
    <cellStyle name="Normal 3 2 6 2 5 2 2" xfId="16236"/>
    <cellStyle name="Normal 3 2 6 2 5 2 2 2" xfId="16237"/>
    <cellStyle name="Normal 3 2 6 2 5 2 3" xfId="16238"/>
    <cellStyle name="Normal 3 2 6 2 5 3" xfId="16239"/>
    <cellStyle name="Normal 3 2 6 2 5 3 2" xfId="16240"/>
    <cellStyle name="Normal 3 2 6 2 5 4" xfId="16241"/>
    <cellStyle name="Normal 3 2 6 2 6" xfId="16242"/>
    <cellStyle name="Normal 3 2 6 2 6 2" xfId="16243"/>
    <cellStyle name="Normal 3 2 6 2 6 2 2" xfId="16244"/>
    <cellStyle name="Normal 3 2 6 2 6 3" xfId="16245"/>
    <cellStyle name="Normal 3 2 6 2 7" xfId="16246"/>
    <cellStyle name="Normal 3 2 6 2 7 2" xfId="16247"/>
    <cellStyle name="Normal 3 2 6 2 8" xfId="16248"/>
    <cellStyle name="Normal 3 2 6 3" xfId="16249"/>
    <cellStyle name="Normal 3 2 6 3 2" xfId="16250"/>
    <cellStyle name="Normal 3 2 6 3 2 2" xfId="16251"/>
    <cellStyle name="Normal 3 2 6 3 2 2 2" xfId="16252"/>
    <cellStyle name="Normal 3 2 6 3 2 2 2 2" xfId="16253"/>
    <cellStyle name="Normal 3 2 6 3 2 2 2 2 2" xfId="16254"/>
    <cellStyle name="Normal 3 2 6 3 2 2 2 2 2 2" xfId="16255"/>
    <cellStyle name="Normal 3 2 6 3 2 2 2 2 3" xfId="16256"/>
    <cellStyle name="Normal 3 2 6 3 2 2 2 3" xfId="16257"/>
    <cellStyle name="Normal 3 2 6 3 2 2 2 3 2" xfId="16258"/>
    <cellStyle name="Normal 3 2 6 3 2 2 2 4" xfId="16259"/>
    <cellStyle name="Normal 3 2 6 3 2 2 3" xfId="16260"/>
    <cellStyle name="Normal 3 2 6 3 2 2 3 2" xfId="16261"/>
    <cellStyle name="Normal 3 2 6 3 2 2 3 2 2" xfId="16262"/>
    <cellStyle name="Normal 3 2 6 3 2 2 3 3" xfId="16263"/>
    <cellStyle name="Normal 3 2 6 3 2 2 4" xfId="16264"/>
    <cellStyle name="Normal 3 2 6 3 2 2 4 2" xfId="16265"/>
    <cellStyle name="Normal 3 2 6 3 2 2 5" xfId="16266"/>
    <cellStyle name="Normal 3 2 6 3 2 3" xfId="16267"/>
    <cellStyle name="Normal 3 2 6 3 2 3 2" xfId="16268"/>
    <cellStyle name="Normal 3 2 6 3 2 3 2 2" xfId="16269"/>
    <cellStyle name="Normal 3 2 6 3 2 3 2 2 2" xfId="16270"/>
    <cellStyle name="Normal 3 2 6 3 2 3 2 3" xfId="16271"/>
    <cellStyle name="Normal 3 2 6 3 2 3 3" xfId="16272"/>
    <cellStyle name="Normal 3 2 6 3 2 3 3 2" xfId="16273"/>
    <cellStyle name="Normal 3 2 6 3 2 3 4" xfId="16274"/>
    <cellStyle name="Normal 3 2 6 3 2 4" xfId="16275"/>
    <cellStyle name="Normal 3 2 6 3 2 4 2" xfId="16276"/>
    <cellStyle name="Normal 3 2 6 3 2 4 2 2" xfId="16277"/>
    <cellStyle name="Normal 3 2 6 3 2 4 3" xfId="16278"/>
    <cellStyle name="Normal 3 2 6 3 2 5" xfId="16279"/>
    <cellStyle name="Normal 3 2 6 3 2 5 2" xfId="16280"/>
    <cellStyle name="Normal 3 2 6 3 2 6" xfId="16281"/>
    <cellStyle name="Normal 3 2 6 3 3" xfId="16282"/>
    <cellStyle name="Normal 3 2 6 3 3 2" xfId="16283"/>
    <cellStyle name="Normal 3 2 6 3 3 2 2" xfId="16284"/>
    <cellStyle name="Normal 3 2 6 3 3 2 2 2" xfId="16285"/>
    <cellStyle name="Normal 3 2 6 3 3 2 2 2 2" xfId="16286"/>
    <cellStyle name="Normal 3 2 6 3 3 2 2 3" xfId="16287"/>
    <cellStyle name="Normal 3 2 6 3 3 2 3" xfId="16288"/>
    <cellStyle name="Normal 3 2 6 3 3 2 3 2" xfId="16289"/>
    <cellStyle name="Normal 3 2 6 3 3 2 4" xfId="16290"/>
    <cellStyle name="Normal 3 2 6 3 3 3" xfId="16291"/>
    <cellStyle name="Normal 3 2 6 3 3 3 2" xfId="16292"/>
    <cellStyle name="Normal 3 2 6 3 3 3 2 2" xfId="16293"/>
    <cellStyle name="Normal 3 2 6 3 3 3 3" xfId="16294"/>
    <cellStyle name="Normal 3 2 6 3 3 4" xfId="16295"/>
    <cellStyle name="Normal 3 2 6 3 3 4 2" xfId="16296"/>
    <cellStyle name="Normal 3 2 6 3 3 5" xfId="16297"/>
    <cellStyle name="Normal 3 2 6 3 4" xfId="16298"/>
    <cellStyle name="Normal 3 2 6 3 4 2" xfId="16299"/>
    <cellStyle name="Normal 3 2 6 3 4 2 2" xfId="16300"/>
    <cellStyle name="Normal 3 2 6 3 4 2 2 2" xfId="16301"/>
    <cellStyle name="Normal 3 2 6 3 4 2 3" xfId="16302"/>
    <cellStyle name="Normal 3 2 6 3 4 3" xfId="16303"/>
    <cellStyle name="Normal 3 2 6 3 4 3 2" xfId="16304"/>
    <cellStyle name="Normal 3 2 6 3 4 4" xfId="16305"/>
    <cellStyle name="Normal 3 2 6 3 5" xfId="16306"/>
    <cellStyle name="Normal 3 2 6 3 5 2" xfId="16307"/>
    <cellStyle name="Normal 3 2 6 3 5 2 2" xfId="16308"/>
    <cellStyle name="Normal 3 2 6 3 5 3" xfId="16309"/>
    <cellStyle name="Normal 3 2 6 3 6" xfId="16310"/>
    <cellStyle name="Normal 3 2 6 3 6 2" xfId="16311"/>
    <cellStyle name="Normal 3 2 6 3 7" xfId="16312"/>
    <cellStyle name="Normal 3 2 6 4" xfId="16313"/>
    <cellStyle name="Normal 3 2 6 4 2" xfId="16314"/>
    <cellStyle name="Normal 3 2 6 4 2 2" xfId="16315"/>
    <cellStyle name="Normal 3 2 6 4 2 2 2" xfId="16316"/>
    <cellStyle name="Normal 3 2 6 4 2 2 2 2" xfId="16317"/>
    <cellStyle name="Normal 3 2 6 4 2 2 2 2 2" xfId="16318"/>
    <cellStyle name="Normal 3 2 6 4 2 2 2 3" xfId="16319"/>
    <cellStyle name="Normal 3 2 6 4 2 2 3" xfId="16320"/>
    <cellStyle name="Normal 3 2 6 4 2 2 3 2" xfId="16321"/>
    <cellStyle name="Normal 3 2 6 4 2 2 4" xfId="16322"/>
    <cellStyle name="Normal 3 2 6 4 2 3" xfId="16323"/>
    <cellStyle name="Normal 3 2 6 4 2 3 2" xfId="16324"/>
    <cellStyle name="Normal 3 2 6 4 2 3 2 2" xfId="16325"/>
    <cellStyle name="Normal 3 2 6 4 2 3 3" xfId="16326"/>
    <cellStyle name="Normal 3 2 6 4 2 4" xfId="16327"/>
    <cellStyle name="Normal 3 2 6 4 2 4 2" xfId="16328"/>
    <cellStyle name="Normal 3 2 6 4 2 5" xfId="16329"/>
    <cellStyle name="Normal 3 2 6 4 3" xfId="16330"/>
    <cellStyle name="Normal 3 2 6 4 3 2" xfId="16331"/>
    <cellStyle name="Normal 3 2 6 4 3 2 2" xfId="16332"/>
    <cellStyle name="Normal 3 2 6 4 3 2 2 2" xfId="16333"/>
    <cellStyle name="Normal 3 2 6 4 3 2 3" xfId="16334"/>
    <cellStyle name="Normal 3 2 6 4 3 3" xfId="16335"/>
    <cellStyle name="Normal 3 2 6 4 3 3 2" xfId="16336"/>
    <cellStyle name="Normal 3 2 6 4 3 4" xfId="16337"/>
    <cellStyle name="Normal 3 2 6 4 4" xfId="16338"/>
    <cellStyle name="Normal 3 2 6 4 4 2" xfId="16339"/>
    <cellStyle name="Normal 3 2 6 4 4 2 2" xfId="16340"/>
    <cellStyle name="Normal 3 2 6 4 4 3" xfId="16341"/>
    <cellStyle name="Normal 3 2 6 4 5" xfId="16342"/>
    <cellStyle name="Normal 3 2 6 4 5 2" xfId="16343"/>
    <cellStyle name="Normal 3 2 6 4 6" xfId="16344"/>
    <cellStyle name="Normal 3 2 6 5" xfId="16345"/>
    <cellStyle name="Normal 3 2 6 5 2" xfId="16346"/>
    <cellStyle name="Normal 3 2 6 5 2 2" xfId="16347"/>
    <cellStyle name="Normal 3 2 6 5 2 2 2" xfId="16348"/>
    <cellStyle name="Normal 3 2 6 5 2 2 2 2" xfId="16349"/>
    <cellStyle name="Normal 3 2 6 5 2 2 3" xfId="16350"/>
    <cellStyle name="Normal 3 2 6 5 2 3" xfId="16351"/>
    <cellStyle name="Normal 3 2 6 5 2 3 2" xfId="16352"/>
    <cellStyle name="Normal 3 2 6 5 2 4" xfId="16353"/>
    <cellStyle name="Normal 3 2 6 5 3" xfId="16354"/>
    <cellStyle name="Normal 3 2 6 5 3 2" xfId="16355"/>
    <cellStyle name="Normal 3 2 6 5 3 2 2" xfId="16356"/>
    <cellStyle name="Normal 3 2 6 5 3 3" xfId="16357"/>
    <cellStyle name="Normal 3 2 6 5 4" xfId="16358"/>
    <cellStyle name="Normal 3 2 6 5 4 2" xfId="16359"/>
    <cellStyle name="Normal 3 2 6 5 5" xfId="16360"/>
    <cellStyle name="Normal 3 2 6 6" xfId="16361"/>
    <cellStyle name="Normal 3 2 6 6 2" xfId="16362"/>
    <cellStyle name="Normal 3 2 6 6 2 2" xfId="16363"/>
    <cellStyle name="Normal 3 2 6 6 2 2 2" xfId="16364"/>
    <cellStyle name="Normal 3 2 6 6 2 3" xfId="16365"/>
    <cellStyle name="Normal 3 2 6 6 3" xfId="16366"/>
    <cellStyle name="Normal 3 2 6 6 3 2" xfId="16367"/>
    <cellStyle name="Normal 3 2 6 6 4" xfId="16368"/>
    <cellStyle name="Normal 3 2 6 7" xfId="16369"/>
    <cellStyle name="Normal 3 2 6 7 2" xfId="16370"/>
    <cellStyle name="Normal 3 2 6 7 2 2" xfId="16371"/>
    <cellStyle name="Normal 3 2 6 7 3" xfId="16372"/>
    <cellStyle name="Normal 3 2 6 8" xfId="16373"/>
    <cellStyle name="Normal 3 2 6 8 2" xfId="16374"/>
    <cellStyle name="Normal 3 2 6 9" xfId="16375"/>
    <cellStyle name="Normal 3 2 7" xfId="16376"/>
    <cellStyle name="Normal 3 2 7 2" xfId="16377"/>
    <cellStyle name="Normal 3 2 7 2 2" xfId="16378"/>
    <cellStyle name="Normal 3 2 7 2 2 2" xfId="16379"/>
    <cellStyle name="Normal 3 2 7 2 2 2 2" xfId="16380"/>
    <cellStyle name="Normal 3 2 7 2 2 2 2 2" xfId="16381"/>
    <cellStyle name="Normal 3 2 7 2 2 2 2 2 2" xfId="16382"/>
    <cellStyle name="Normal 3 2 7 2 2 2 2 2 2 2" xfId="16383"/>
    <cellStyle name="Normal 3 2 7 2 2 2 2 2 3" xfId="16384"/>
    <cellStyle name="Normal 3 2 7 2 2 2 2 3" xfId="16385"/>
    <cellStyle name="Normal 3 2 7 2 2 2 2 3 2" xfId="16386"/>
    <cellStyle name="Normal 3 2 7 2 2 2 2 4" xfId="16387"/>
    <cellStyle name="Normal 3 2 7 2 2 2 3" xfId="16388"/>
    <cellStyle name="Normal 3 2 7 2 2 2 3 2" xfId="16389"/>
    <cellStyle name="Normal 3 2 7 2 2 2 3 2 2" xfId="16390"/>
    <cellStyle name="Normal 3 2 7 2 2 2 3 3" xfId="16391"/>
    <cellStyle name="Normal 3 2 7 2 2 2 4" xfId="16392"/>
    <cellStyle name="Normal 3 2 7 2 2 2 4 2" xfId="16393"/>
    <cellStyle name="Normal 3 2 7 2 2 2 5" xfId="16394"/>
    <cellStyle name="Normal 3 2 7 2 2 3" xfId="16395"/>
    <cellStyle name="Normal 3 2 7 2 2 3 2" xfId="16396"/>
    <cellStyle name="Normal 3 2 7 2 2 3 2 2" xfId="16397"/>
    <cellStyle name="Normal 3 2 7 2 2 3 2 2 2" xfId="16398"/>
    <cellStyle name="Normal 3 2 7 2 2 3 2 3" xfId="16399"/>
    <cellStyle name="Normal 3 2 7 2 2 3 3" xfId="16400"/>
    <cellStyle name="Normal 3 2 7 2 2 3 3 2" xfId="16401"/>
    <cellStyle name="Normal 3 2 7 2 2 3 4" xfId="16402"/>
    <cellStyle name="Normal 3 2 7 2 2 4" xfId="16403"/>
    <cellStyle name="Normal 3 2 7 2 2 4 2" xfId="16404"/>
    <cellStyle name="Normal 3 2 7 2 2 4 2 2" xfId="16405"/>
    <cellStyle name="Normal 3 2 7 2 2 4 3" xfId="16406"/>
    <cellStyle name="Normal 3 2 7 2 2 5" xfId="16407"/>
    <cellStyle name="Normal 3 2 7 2 2 5 2" xfId="16408"/>
    <cellStyle name="Normal 3 2 7 2 2 6" xfId="16409"/>
    <cellStyle name="Normal 3 2 7 2 3" xfId="16410"/>
    <cellStyle name="Normal 3 2 7 2 3 2" xfId="16411"/>
    <cellStyle name="Normal 3 2 7 2 3 2 2" xfId="16412"/>
    <cellStyle name="Normal 3 2 7 2 3 2 2 2" xfId="16413"/>
    <cellStyle name="Normal 3 2 7 2 3 2 2 2 2" xfId="16414"/>
    <cellStyle name="Normal 3 2 7 2 3 2 2 3" xfId="16415"/>
    <cellStyle name="Normal 3 2 7 2 3 2 3" xfId="16416"/>
    <cellStyle name="Normal 3 2 7 2 3 2 3 2" xfId="16417"/>
    <cellStyle name="Normal 3 2 7 2 3 2 4" xfId="16418"/>
    <cellStyle name="Normal 3 2 7 2 3 3" xfId="16419"/>
    <cellStyle name="Normal 3 2 7 2 3 3 2" xfId="16420"/>
    <cellStyle name="Normal 3 2 7 2 3 3 2 2" xfId="16421"/>
    <cellStyle name="Normal 3 2 7 2 3 3 3" xfId="16422"/>
    <cellStyle name="Normal 3 2 7 2 3 4" xfId="16423"/>
    <cellStyle name="Normal 3 2 7 2 3 4 2" xfId="16424"/>
    <cellStyle name="Normal 3 2 7 2 3 5" xfId="16425"/>
    <cellStyle name="Normal 3 2 7 2 4" xfId="16426"/>
    <cellStyle name="Normal 3 2 7 2 4 2" xfId="16427"/>
    <cellStyle name="Normal 3 2 7 2 4 2 2" xfId="16428"/>
    <cellStyle name="Normal 3 2 7 2 4 2 2 2" xfId="16429"/>
    <cellStyle name="Normal 3 2 7 2 4 2 3" xfId="16430"/>
    <cellStyle name="Normal 3 2 7 2 4 3" xfId="16431"/>
    <cellStyle name="Normal 3 2 7 2 4 3 2" xfId="16432"/>
    <cellStyle name="Normal 3 2 7 2 4 4" xfId="16433"/>
    <cellStyle name="Normal 3 2 7 2 5" xfId="16434"/>
    <cellStyle name="Normal 3 2 7 2 5 2" xfId="16435"/>
    <cellStyle name="Normal 3 2 7 2 5 2 2" xfId="16436"/>
    <cellStyle name="Normal 3 2 7 2 5 3" xfId="16437"/>
    <cellStyle name="Normal 3 2 7 2 6" xfId="16438"/>
    <cellStyle name="Normal 3 2 7 2 6 2" xfId="16439"/>
    <cellStyle name="Normal 3 2 7 2 7" xfId="16440"/>
    <cellStyle name="Normal 3 2 7 3" xfId="16441"/>
    <cellStyle name="Normal 3 2 7 3 2" xfId="16442"/>
    <cellStyle name="Normal 3 2 7 3 2 2" xfId="16443"/>
    <cellStyle name="Normal 3 2 7 3 2 2 2" xfId="16444"/>
    <cellStyle name="Normal 3 2 7 3 2 2 2 2" xfId="16445"/>
    <cellStyle name="Normal 3 2 7 3 2 2 2 2 2" xfId="16446"/>
    <cellStyle name="Normal 3 2 7 3 2 2 2 3" xfId="16447"/>
    <cellStyle name="Normal 3 2 7 3 2 2 3" xfId="16448"/>
    <cellStyle name="Normal 3 2 7 3 2 2 3 2" xfId="16449"/>
    <cellStyle name="Normal 3 2 7 3 2 2 4" xfId="16450"/>
    <cellStyle name="Normal 3 2 7 3 2 3" xfId="16451"/>
    <cellStyle name="Normal 3 2 7 3 2 3 2" xfId="16452"/>
    <cellStyle name="Normal 3 2 7 3 2 3 2 2" xfId="16453"/>
    <cellStyle name="Normal 3 2 7 3 2 3 3" xfId="16454"/>
    <cellStyle name="Normal 3 2 7 3 2 4" xfId="16455"/>
    <cellStyle name="Normal 3 2 7 3 2 4 2" xfId="16456"/>
    <cellStyle name="Normal 3 2 7 3 2 5" xfId="16457"/>
    <cellStyle name="Normal 3 2 7 3 3" xfId="16458"/>
    <cellStyle name="Normal 3 2 7 3 3 2" xfId="16459"/>
    <cellStyle name="Normal 3 2 7 3 3 2 2" xfId="16460"/>
    <cellStyle name="Normal 3 2 7 3 3 2 2 2" xfId="16461"/>
    <cellStyle name="Normal 3 2 7 3 3 2 3" xfId="16462"/>
    <cellStyle name="Normal 3 2 7 3 3 3" xfId="16463"/>
    <cellStyle name="Normal 3 2 7 3 3 3 2" xfId="16464"/>
    <cellStyle name="Normal 3 2 7 3 3 4" xfId="16465"/>
    <cellStyle name="Normal 3 2 7 3 4" xfId="16466"/>
    <cellStyle name="Normal 3 2 7 3 4 2" xfId="16467"/>
    <cellStyle name="Normal 3 2 7 3 4 2 2" xfId="16468"/>
    <cellStyle name="Normal 3 2 7 3 4 3" xfId="16469"/>
    <cellStyle name="Normal 3 2 7 3 5" xfId="16470"/>
    <cellStyle name="Normal 3 2 7 3 5 2" xfId="16471"/>
    <cellStyle name="Normal 3 2 7 3 6" xfId="16472"/>
    <cellStyle name="Normal 3 2 7 4" xfId="16473"/>
    <cellStyle name="Normal 3 2 7 4 2" xfId="16474"/>
    <cellStyle name="Normal 3 2 7 4 2 2" xfId="16475"/>
    <cellStyle name="Normal 3 2 7 4 2 2 2" xfId="16476"/>
    <cellStyle name="Normal 3 2 7 4 2 2 2 2" xfId="16477"/>
    <cellStyle name="Normal 3 2 7 4 2 2 3" xfId="16478"/>
    <cellStyle name="Normal 3 2 7 4 2 3" xfId="16479"/>
    <cellStyle name="Normal 3 2 7 4 2 3 2" xfId="16480"/>
    <cellStyle name="Normal 3 2 7 4 2 4" xfId="16481"/>
    <cellStyle name="Normal 3 2 7 4 3" xfId="16482"/>
    <cellStyle name="Normal 3 2 7 4 3 2" xfId="16483"/>
    <cellStyle name="Normal 3 2 7 4 3 2 2" xfId="16484"/>
    <cellStyle name="Normal 3 2 7 4 3 3" xfId="16485"/>
    <cellStyle name="Normal 3 2 7 4 4" xfId="16486"/>
    <cellStyle name="Normal 3 2 7 4 4 2" xfId="16487"/>
    <cellStyle name="Normal 3 2 7 4 5" xfId="16488"/>
    <cellStyle name="Normal 3 2 7 5" xfId="16489"/>
    <cellStyle name="Normal 3 2 7 5 2" xfId="16490"/>
    <cellStyle name="Normal 3 2 7 5 2 2" xfId="16491"/>
    <cellStyle name="Normal 3 2 7 5 2 2 2" xfId="16492"/>
    <cellStyle name="Normal 3 2 7 5 2 3" xfId="16493"/>
    <cellStyle name="Normal 3 2 7 5 3" xfId="16494"/>
    <cellStyle name="Normal 3 2 7 5 3 2" xfId="16495"/>
    <cellStyle name="Normal 3 2 7 5 4" xfId="16496"/>
    <cellStyle name="Normal 3 2 7 6" xfId="16497"/>
    <cellStyle name="Normal 3 2 7 6 2" xfId="16498"/>
    <cellStyle name="Normal 3 2 7 6 2 2" xfId="16499"/>
    <cellStyle name="Normal 3 2 7 6 3" xfId="16500"/>
    <cellStyle name="Normal 3 2 7 7" xfId="16501"/>
    <cellStyle name="Normal 3 2 7 7 2" xfId="16502"/>
    <cellStyle name="Normal 3 2 7 8" xfId="16503"/>
    <cellStyle name="Normal 3 2 8" xfId="16504"/>
    <cellStyle name="Normal 3 2 8 2" xfId="16505"/>
    <cellStyle name="Normal 3 2 8 2 2" xfId="16506"/>
    <cellStyle name="Normal 3 2 8 2 2 2" xfId="16507"/>
    <cellStyle name="Normal 3 2 8 2 2 2 2" xfId="16508"/>
    <cellStyle name="Normal 3 2 8 2 2 2 2 2" xfId="16509"/>
    <cellStyle name="Normal 3 2 8 2 2 2 2 2 2" xfId="16510"/>
    <cellStyle name="Normal 3 2 8 2 2 2 2 3" xfId="16511"/>
    <cellStyle name="Normal 3 2 8 2 2 2 3" xfId="16512"/>
    <cellStyle name="Normal 3 2 8 2 2 2 3 2" xfId="16513"/>
    <cellStyle name="Normal 3 2 8 2 2 2 4" xfId="16514"/>
    <cellStyle name="Normal 3 2 8 2 2 3" xfId="16515"/>
    <cellStyle name="Normal 3 2 8 2 2 3 2" xfId="16516"/>
    <cellStyle name="Normal 3 2 8 2 2 3 2 2" xfId="16517"/>
    <cellStyle name="Normal 3 2 8 2 2 3 3" xfId="16518"/>
    <cellStyle name="Normal 3 2 8 2 2 4" xfId="16519"/>
    <cellStyle name="Normal 3 2 8 2 2 4 2" xfId="16520"/>
    <cellStyle name="Normal 3 2 8 2 2 5" xfId="16521"/>
    <cellStyle name="Normal 3 2 8 2 3" xfId="16522"/>
    <cellStyle name="Normal 3 2 8 2 3 2" xfId="16523"/>
    <cellStyle name="Normal 3 2 8 2 3 2 2" xfId="16524"/>
    <cellStyle name="Normal 3 2 8 2 3 2 2 2" xfId="16525"/>
    <cellStyle name="Normal 3 2 8 2 3 2 3" xfId="16526"/>
    <cellStyle name="Normal 3 2 8 2 3 3" xfId="16527"/>
    <cellStyle name="Normal 3 2 8 2 3 3 2" xfId="16528"/>
    <cellStyle name="Normal 3 2 8 2 3 4" xfId="16529"/>
    <cellStyle name="Normal 3 2 8 2 4" xfId="16530"/>
    <cellStyle name="Normal 3 2 8 2 4 2" xfId="16531"/>
    <cellStyle name="Normal 3 2 8 2 4 2 2" xfId="16532"/>
    <cellStyle name="Normal 3 2 8 2 4 3" xfId="16533"/>
    <cellStyle name="Normal 3 2 8 2 5" xfId="16534"/>
    <cellStyle name="Normal 3 2 8 2 5 2" xfId="16535"/>
    <cellStyle name="Normal 3 2 8 2 6" xfId="16536"/>
    <cellStyle name="Normal 3 2 8 3" xfId="16537"/>
    <cellStyle name="Normal 3 2 8 3 2" xfId="16538"/>
    <cellStyle name="Normal 3 2 8 3 2 2" xfId="16539"/>
    <cellStyle name="Normal 3 2 8 3 2 2 2" xfId="16540"/>
    <cellStyle name="Normal 3 2 8 3 2 2 2 2" xfId="16541"/>
    <cellStyle name="Normal 3 2 8 3 2 2 3" xfId="16542"/>
    <cellStyle name="Normal 3 2 8 3 2 3" xfId="16543"/>
    <cellStyle name="Normal 3 2 8 3 2 3 2" xfId="16544"/>
    <cellStyle name="Normal 3 2 8 3 2 4" xfId="16545"/>
    <cellStyle name="Normal 3 2 8 3 3" xfId="16546"/>
    <cellStyle name="Normal 3 2 8 3 3 2" xfId="16547"/>
    <cellStyle name="Normal 3 2 8 3 3 2 2" xfId="16548"/>
    <cellStyle name="Normal 3 2 8 3 3 3" xfId="16549"/>
    <cellStyle name="Normal 3 2 8 3 4" xfId="16550"/>
    <cellStyle name="Normal 3 2 8 3 4 2" xfId="16551"/>
    <cellStyle name="Normal 3 2 8 3 5" xfId="16552"/>
    <cellStyle name="Normal 3 2 8 4" xfId="16553"/>
    <cellStyle name="Normal 3 2 8 4 2" xfId="16554"/>
    <cellStyle name="Normal 3 2 8 4 2 2" xfId="16555"/>
    <cellStyle name="Normal 3 2 8 4 2 2 2" xfId="16556"/>
    <cellStyle name="Normal 3 2 8 4 2 3" xfId="16557"/>
    <cellStyle name="Normal 3 2 8 4 3" xfId="16558"/>
    <cellStyle name="Normal 3 2 8 4 3 2" xfId="16559"/>
    <cellStyle name="Normal 3 2 8 4 4" xfId="16560"/>
    <cellStyle name="Normal 3 2 8 5" xfId="16561"/>
    <cellStyle name="Normal 3 2 8 5 2" xfId="16562"/>
    <cellStyle name="Normal 3 2 8 5 2 2" xfId="16563"/>
    <cellStyle name="Normal 3 2 8 5 3" xfId="16564"/>
    <cellStyle name="Normal 3 2 8 6" xfId="16565"/>
    <cellStyle name="Normal 3 2 8 6 2" xfId="16566"/>
    <cellStyle name="Normal 3 2 8 7" xfId="16567"/>
    <cellStyle name="Normal 3 2 9" xfId="16568"/>
    <cellStyle name="Normal 3 2 9 2" xfId="16569"/>
    <cellStyle name="Normal 3 2 9 2 2" xfId="16570"/>
    <cellStyle name="Normal 3 2 9 2 2 2" xfId="16571"/>
    <cellStyle name="Normal 3 2 9 2 2 2 2" xfId="16572"/>
    <cellStyle name="Normal 3 2 9 2 2 2 2 2" xfId="16573"/>
    <cellStyle name="Normal 3 2 9 2 2 2 3" xfId="16574"/>
    <cellStyle name="Normal 3 2 9 2 2 3" xfId="16575"/>
    <cellStyle name="Normal 3 2 9 2 2 3 2" xfId="16576"/>
    <cellStyle name="Normal 3 2 9 2 2 4" xfId="16577"/>
    <cellStyle name="Normal 3 2 9 2 3" xfId="16578"/>
    <cellStyle name="Normal 3 2 9 2 3 2" xfId="16579"/>
    <cellStyle name="Normal 3 2 9 2 3 2 2" xfId="16580"/>
    <cellStyle name="Normal 3 2 9 2 3 3" xfId="16581"/>
    <cellStyle name="Normal 3 2 9 2 4" xfId="16582"/>
    <cellStyle name="Normal 3 2 9 2 4 2" xfId="16583"/>
    <cellStyle name="Normal 3 2 9 2 5" xfId="16584"/>
    <cellStyle name="Normal 3 2 9 3" xfId="16585"/>
    <cellStyle name="Normal 3 2 9 3 2" xfId="16586"/>
    <cellStyle name="Normal 3 2 9 3 2 2" xfId="16587"/>
    <cellStyle name="Normal 3 2 9 3 2 2 2" xfId="16588"/>
    <cellStyle name="Normal 3 2 9 3 2 3" xfId="16589"/>
    <cellStyle name="Normal 3 2 9 3 3" xfId="16590"/>
    <cellStyle name="Normal 3 2 9 3 3 2" xfId="16591"/>
    <cellStyle name="Normal 3 2 9 3 4" xfId="16592"/>
    <cellStyle name="Normal 3 2 9 4" xfId="16593"/>
    <cellStyle name="Normal 3 2 9 4 2" xfId="16594"/>
    <cellStyle name="Normal 3 2 9 4 2 2" xfId="16595"/>
    <cellStyle name="Normal 3 2 9 4 3" xfId="16596"/>
    <cellStyle name="Normal 3 2 9 5" xfId="16597"/>
    <cellStyle name="Normal 3 2 9 5 2" xfId="16598"/>
    <cellStyle name="Normal 3 2 9 6" xfId="16599"/>
    <cellStyle name="Normal 3 3" xfId="16600"/>
    <cellStyle name="Normal 3 3 10" xfId="16601"/>
    <cellStyle name="Normal 3 3 10 2" xfId="16602"/>
    <cellStyle name="Normal 3 3 10 2 2" xfId="16603"/>
    <cellStyle name="Normal 3 3 10 2 2 2" xfId="16604"/>
    <cellStyle name="Normal 3 3 10 2 3" xfId="16605"/>
    <cellStyle name="Normal 3 3 10 3" xfId="16606"/>
    <cellStyle name="Normal 3 3 10 3 2" xfId="16607"/>
    <cellStyle name="Normal 3 3 10 4" xfId="16608"/>
    <cellStyle name="Normal 3 3 11" xfId="16609"/>
    <cellStyle name="Normal 3 3 11 2" xfId="16610"/>
    <cellStyle name="Normal 3 3 11 2 2" xfId="16611"/>
    <cellStyle name="Normal 3 3 11 3" xfId="16612"/>
    <cellStyle name="Normal 3 3 12" xfId="16613"/>
    <cellStyle name="Normal 3 3 12 2" xfId="16614"/>
    <cellStyle name="Normal 3 3 13" xfId="16615"/>
    <cellStyle name="Normal 3 3 2" xfId="16616"/>
    <cellStyle name="Normal 3 3 2 10" xfId="16617"/>
    <cellStyle name="Normal 3 3 2 10 2" xfId="16618"/>
    <cellStyle name="Normal 3 3 2 10 2 2" xfId="16619"/>
    <cellStyle name="Normal 3 3 2 10 3" xfId="16620"/>
    <cellStyle name="Normal 3 3 2 11" xfId="16621"/>
    <cellStyle name="Normal 3 3 2 11 2" xfId="16622"/>
    <cellStyle name="Normal 3 3 2 12" xfId="16623"/>
    <cellStyle name="Normal 3 3 2 2" xfId="16624"/>
    <cellStyle name="Normal 3 3 2 2 10" xfId="16625"/>
    <cellStyle name="Normal 3 3 2 2 10 2" xfId="16626"/>
    <cellStyle name="Normal 3 3 2 2 11" xfId="16627"/>
    <cellStyle name="Normal 3 3 2 2 2" xfId="16628"/>
    <cellStyle name="Normal 3 3 2 2 2 10" xfId="16629"/>
    <cellStyle name="Normal 3 3 2 2 2 2" xfId="16630"/>
    <cellStyle name="Normal 3 3 2 2 2 2 2" xfId="16631"/>
    <cellStyle name="Normal 3 3 2 2 2 2 2 2" xfId="16632"/>
    <cellStyle name="Normal 3 3 2 2 2 2 2 2 2" xfId="16633"/>
    <cellStyle name="Normal 3 3 2 2 2 2 2 2 2 2" xfId="16634"/>
    <cellStyle name="Normal 3 3 2 2 2 2 2 2 2 2 2" xfId="16635"/>
    <cellStyle name="Normal 3 3 2 2 2 2 2 2 2 2 2 2" xfId="16636"/>
    <cellStyle name="Normal 3 3 2 2 2 2 2 2 2 2 2 2 2" xfId="16637"/>
    <cellStyle name="Normal 3 3 2 2 2 2 2 2 2 2 2 2 2 2" xfId="16638"/>
    <cellStyle name="Normal 3 3 2 2 2 2 2 2 2 2 2 2 3" xfId="16639"/>
    <cellStyle name="Normal 3 3 2 2 2 2 2 2 2 2 2 3" xfId="16640"/>
    <cellStyle name="Normal 3 3 2 2 2 2 2 2 2 2 2 3 2" xfId="16641"/>
    <cellStyle name="Normal 3 3 2 2 2 2 2 2 2 2 2 4" xfId="16642"/>
    <cellStyle name="Normal 3 3 2 2 2 2 2 2 2 2 3" xfId="16643"/>
    <cellStyle name="Normal 3 3 2 2 2 2 2 2 2 2 3 2" xfId="16644"/>
    <cellStyle name="Normal 3 3 2 2 2 2 2 2 2 2 3 2 2" xfId="16645"/>
    <cellStyle name="Normal 3 3 2 2 2 2 2 2 2 2 3 3" xfId="16646"/>
    <cellStyle name="Normal 3 3 2 2 2 2 2 2 2 2 4" xfId="16647"/>
    <cellStyle name="Normal 3 3 2 2 2 2 2 2 2 2 4 2" xfId="16648"/>
    <cellStyle name="Normal 3 3 2 2 2 2 2 2 2 2 5" xfId="16649"/>
    <cellStyle name="Normal 3 3 2 2 2 2 2 2 2 3" xfId="16650"/>
    <cellStyle name="Normal 3 3 2 2 2 2 2 2 2 3 2" xfId="16651"/>
    <cellStyle name="Normal 3 3 2 2 2 2 2 2 2 3 2 2" xfId="16652"/>
    <cellStyle name="Normal 3 3 2 2 2 2 2 2 2 3 2 2 2" xfId="16653"/>
    <cellStyle name="Normal 3 3 2 2 2 2 2 2 2 3 2 3" xfId="16654"/>
    <cellStyle name="Normal 3 3 2 2 2 2 2 2 2 3 3" xfId="16655"/>
    <cellStyle name="Normal 3 3 2 2 2 2 2 2 2 3 3 2" xfId="16656"/>
    <cellStyle name="Normal 3 3 2 2 2 2 2 2 2 3 4" xfId="16657"/>
    <cellStyle name="Normal 3 3 2 2 2 2 2 2 2 4" xfId="16658"/>
    <cellStyle name="Normal 3 3 2 2 2 2 2 2 2 4 2" xfId="16659"/>
    <cellStyle name="Normal 3 3 2 2 2 2 2 2 2 4 2 2" xfId="16660"/>
    <cellStyle name="Normal 3 3 2 2 2 2 2 2 2 4 3" xfId="16661"/>
    <cellStyle name="Normal 3 3 2 2 2 2 2 2 2 5" xfId="16662"/>
    <cellStyle name="Normal 3 3 2 2 2 2 2 2 2 5 2" xfId="16663"/>
    <cellStyle name="Normal 3 3 2 2 2 2 2 2 2 6" xfId="16664"/>
    <cellStyle name="Normal 3 3 2 2 2 2 2 2 3" xfId="16665"/>
    <cellStyle name="Normal 3 3 2 2 2 2 2 2 3 2" xfId="16666"/>
    <cellStyle name="Normal 3 3 2 2 2 2 2 2 3 2 2" xfId="16667"/>
    <cellStyle name="Normal 3 3 2 2 2 2 2 2 3 2 2 2" xfId="16668"/>
    <cellStyle name="Normal 3 3 2 2 2 2 2 2 3 2 2 2 2" xfId="16669"/>
    <cellStyle name="Normal 3 3 2 2 2 2 2 2 3 2 2 3" xfId="16670"/>
    <cellStyle name="Normal 3 3 2 2 2 2 2 2 3 2 3" xfId="16671"/>
    <cellStyle name="Normal 3 3 2 2 2 2 2 2 3 2 3 2" xfId="16672"/>
    <cellStyle name="Normal 3 3 2 2 2 2 2 2 3 2 4" xfId="16673"/>
    <cellStyle name="Normal 3 3 2 2 2 2 2 2 3 3" xfId="16674"/>
    <cellStyle name="Normal 3 3 2 2 2 2 2 2 3 3 2" xfId="16675"/>
    <cellStyle name="Normal 3 3 2 2 2 2 2 2 3 3 2 2" xfId="16676"/>
    <cellStyle name="Normal 3 3 2 2 2 2 2 2 3 3 3" xfId="16677"/>
    <cellStyle name="Normal 3 3 2 2 2 2 2 2 3 4" xfId="16678"/>
    <cellStyle name="Normal 3 3 2 2 2 2 2 2 3 4 2" xfId="16679"/>
    <cellStyle name="Normal 3 3 2 2 2 2 2 2 3 5" xfId="16680"/>
    <cellStyle name="Normal 3 3 2 2 2 2 2 2 4" xfId="16681"/>
    <cellStyle name="Normal 3 3 2 2 2 2 2 2 4 2" xfId="16682"/>
    <cellStyle name="Normal 3 3 2 2 2 2 2 2 4 2 2" xfId="16683"/>
    <cellStyle name="Normal 3 3 2 2 2 2 2 2 4 2 2 2" xfId="16684"/>
    <cellStyle name="Normal 3 3 2 2 2 2 2 2 4 2 3" xfId="16685"/>
    <cellStyle name="Normal 3 3 2 2 2 2 2 2 4 3" xfId="16686"/>
    <cellStyle name="Normal 3 3 2 2 2 2 2 2 4 3 2" xfId="16687"/>
    <cellStyle name="Normal 3 3 2 2 2 2 2 2 4 4" xfId="16688"/>
    <cellStyle name="Normal 3 3 2 2 2 2 2 2 5" xfId="16689"/>
    <cellStyle name="Normal 3 3 2 2 2 2 2 2 5 2" xfId="16690"/>
    <cellStyle name="Normal 3 3 2 2 2 2 2 2 5 2 2" xfId="16691"/>
    <cellStyle name="Normal 3 3 2 2 2 2 2 2 5 3" xfId="16692"/>
    <cellStyle name="Normal 3 3 2 2 2 2 2 2 6" xfId="16693"/>
    <cellStyle name="Normal 3 3 2 2 2 2 2 2 6 2" xfId="16694"/>
    <cellStyle name="Normal 3 3 2 2 2 2 2 2 7" xfId="16695"/>
    <cellStyle name="Normal 3 3 2 2 2 2 2 3" xfId="16696"/>
    <cellStyle name="Normal 3 3 2 2 2 2 2 3 2" xfId="16697"/>
    <cellStyle name="Normal 3 3 2 2 2 2 2 3 2 2" xfId="16698"/>
    <cellStyle name="Normal 3 3 2 2 2 2 2 3 2 2 2" xfId="16699"/>
    <cellStyle name="Normal 3 3 2 2 2 2 2 3 2 2 2 2" xfId="16700"/>
    <cellStyle name="Normal 3 3 2 2 2 2 2 3 2 2 2 2 2" xfId="16701"/>
    <cellStyle name="Normal 3 3 2 2 2 2 2 3 2 2 2 3" xfId="16702"/>
    <cellStyle name="Normal 3 3 2 2 2 2 2 3 2 2 3" xfId="16703"/>
    <cellStyle name="Normal 3 3 2 2 2 2 2 3 2 2 3 2" xfId="16704"/>
    <cellStyle name="Normal 3 3 2 2 2 2 2 3 2 2 4" xfId="16705"/>
    <cellStyle name="Normal 3 3 2 2 2 2 2 3 2 3" xfId="16706"/>
    <cellStyle name="Normal 3 3 2 2 2 2 2 3 2 3 2" xfId="16707"/>
    <cellStyle name="Normal 3 3 2 2 2 2 2 3 2 3 2 2" xfId="16708"/>
    <cellStyle name="Normal 3 3 2 2 2 2 2 3 2 3 3" xfId="16709"/>
    <cellStyle name="Normal 3 3 2 2 2 2 2 3 2 4" xfId="16710"/>
    <cellStyle name="Normal 3 3 2 2 2 2 2 3 2 4 2" xfId="16711"/>
    <cellStyle name="Normal 3 3 2 2 2 2 2 3 2 5" xfId="16712"/>
    <cellStyle name="Normal 3 3 2 2 2 2 2 3 3" xfId="16713"/>
    <cellStyle name="Normal 3 3 2 2 2 2 2 3 3 2" xfId="16714"/>
    <cellStyle name="Normal 3 3 2 2 2 2 2 3 3 2 2" xfId="16715"/>
    <cellStyle name="Normal 3 3 2 2 2 2 2 3 3 2 2 2" xfId="16716"/>
    <cellStyle name="Normal 3 3 2 2 2 2 2 3 3 2 3" xfId="16717"/>
    <cellStyle name="Normal 3 3 2 2 2 2 2 3 3 3" xfId="16718"/>
    <cellStyle name="Normal 3 3 2 2 2 2 2 3 3 3 2" xfId="16719"/>
    <cellStyle name="Normal 3 3 2 2 2 2 2 3 3 4" xfId="16720"/>
    <cellStyle name="Normal 3 3 2 2 2 2 2 3 4" xfId="16721"/>
    <cellStyle name="Normal 3 3 2 2 2 2 2 3 4 2" xfId="16722"/>
    <cellStyle name="Normal 3 3 2 2 2 2 2 3 4 2 2" xfId="16723"/>
    <cellStyle name="Normal 3 3 2 2 2 2 2 3 4 3" xfId="16724"/>
    <cellStyle name="Normal 3 3 2 2 2 2 2 3 5" xfId="16725"/>
    <cellStyle name="Normal 3 3 2 2 2 2 2 3 5 2" xfId="16726"/>
    <cellStyle name="Normal 3 3 2 2 2 2 2 3 6" xfId="16727"/>
    <cellStyle name="Normal 3 3 2 2 2 2 2 4" xfId="16728"/>
    <cellStyle name="Normal 3 3 2 2 2 2 2 4 2" xfId="16729"/>
    <cellStyle name="Normal 3 3 2 2 2 2 2 4 2 2" xfId="16730"/>
    <cellStyle name="Normal 3 3 2 2 2 2 2 4 2 2 2" xfId="16731"/>
    <cellStyle name="Normal 3 3 2 2 2 2 2 4 2 2 2 2" xfId="16732"/>
    <cellStyle name="Normal 3 3 2 2 2 2 2 4 2 2 3" xfId="16733"/>
    <cellStyle name="Normal 3 3 2 2 2 2 2 4 2 3" xfId="16734"/>
    <cellStyle name="Normal 3 3 2 2 2 2 2 4 2 3 2" xfId="16735"/>
    <cellStyle name="Normal 3 3 2 2 2 2 2 4 2 4" xfId="16736"/>
    <cellStyle name="Normal 3 3 2 2 2 2 2 4 3" xfId="16737"/>
    <cellStyle name="Normal 3 3 2 2 2 2 2 4 3 2" xfId="16738"/>
    <cellStyle name="Normal 3 3 2 2 2 2 2 4 3 2 2" xfId="16739"/>
    <cellStyle name="Normal 3 3 2 2 2 2 2 4 3 3" xfId="16740"/>
    <cellStyle name="Normal 3 3 2 2 2 2 2 4 4" xfId="16741"/>
    <cellStyle name="Normal 3 3 2 2 2 2 2 4 4 2" xfId="16742"/>
    <cellStyle name="Normal 3 3 2 2 2 2 2 4 5" xfId="16743"/>
    <cellStyle name="Normal 3 3 2 2 2 2 2 5" xfId="16744"/>
    <cellStyle name="Normal 3 3 2 2 2 2 2 5 2" xfId="16745"/>
    <cellStyle name="Normal 3 3 2 2 2 2 2 5 2 2" xfId="16746"/>
    <cellStyle name="Normal 3 3 2 2 2 2 2 5 2 2 2" xfId="16747"/>
    <cellStyle name="Normal 3 3 2 2 2 2 2 5 2 3" xfId="16748"/>
    <cellStyle name="Normal 3 3 2 2 2 2 2 5 3" xfId="16749"/>
    <cellStyle name="Normal 3 3 2 2 2 2 2 5 3 2" xfId="16750"/>
    <cellStyle name="Normal 3 3 2 2 2 2 2 5 4" xfId="16751"/>
    <cellStyle name="Normal 3 3 2 2 2 2 2 6" xfId="16752"/>
    <cellStyle name="Normal 3 3 2 2 2 2 2 6 2" xfId="16753"/>
    <cellStyle name="Normal 3 3 2 2 2 2 2 6 2 2" xfId="16754"/>
    <cellStyle name="Normal 3 3 2 2 2 2 2 6 3" xfId="16755"/>
    <cellStyle name="Normal 3 3 2 2 2 2 2 7" xfId="16756"/>
    <cellStyle name="Normal 3 3 2 2 2 2 2 7 2" xfId="16757"/>
    <cellStyle name="Normal 3 3 2 2 2 2 2 8" xfId="16758"/>
    <cellStyle name="Normal 3 3 2 2 2 2 3" xfId="16759"/>
    <cellStyle name="Normal 3 3 2 2 2 2 3 2" xfId="16760"/>
    <cellStyle name="Normal 3 3 2 2 2 2 3 2 2" xfId="16761"/>
    <cellStyle name="Normal 3 3 2 2 2 2 3 2 2 2" xfId="16762"/>
    <cellStyle name="Normal 3 3 2 2 2 2 3 2 2 2 2" xfId="16763"/>
    <cellStyle name="Normal 3 3 2 2 2 2 3 2 2 2 2 2" xfId="16764"/>
    <cellStyle name="Normal 3 3 2 2 2 2 3 2 2 2 2 2 2" xfId="16765"/>
    <cellStyle name="Normal 3 3 2 2 2 2 3 2 2 2 2 3" xfId="16766"/>
    <cellStyle name="Normal 3 3 2 2 2 2 3 2 2 2 3" xfId="16767"/>
    <cellStyle name="Normal 3 3 2 2 2 2 3 2 2 2 3 2" xfId="16768"/>
    <cellStyle name="Normal 3 3 2 2 2 2 3 2 2 2 4" xfId="16769"/>
    <cellStyle name="Normal 3 3 2 2 2 2 3 2 2 3" xfId="16770"/>
    <cellStyle name="Normal 3 3 2 2 2 2 3 2 2 3 2" xfId="16771"/>
    <cellStyle name="Normal 3 3 2 2 2 2 3 2 2 3 2 2" xfId="16772"/>
    <cellStyle name="Normal 3 3 2 2 2 2 3 2 2 3 3" xfId="16773"/>
    <cellStyle name="Normal 3 3 2 2 2 2 3 2 2 4" xfId="16774"/>
    <cellStyle name="Normal 3 3 2 2 2 2 3 2 2 4 2" xfId="16775"/>
    <cellStyle name="Normal 3 3 2 2 2 2 3 2 2 5" xfId="16776"/>
    <cellStyle name="Normal 3 3 2 2 2 2 3 2 3" xfId="16777"/>
    <cellStyle name="Normal 3 3 2 2 2 2 3 2 3 2" xfId="16778"/>
    <cellStyle name="Normal 3 3 2 2 2 2 3 2 3 2 2" xfId="16779"/>
    <cellStyle name="Normal 3 3 2 2 2 2 3 2 3 2 2 2" xfId="16780"/>
    <cellStyle name="Normal 3 3 2 2 2 2 3 2 3 2 3" xfId="16781"/>
    <cellStyle name="Normal 3 3 2 2 2 2 3 2 3 3" xfId="16782"/>
    <cellStyle name="Normal 3 3 2 2 2 2 3 2 3 3 2" xfId="16783"/>
    <cellStyle name="Normal 3 3 2 2 2 2 3 2 3 4" xfId="16784"/>
    <cellStyle name="Normal 3 3 2 2 2 2 3 2 4" xfId="16785"/>
    <cellStyle name="Normal 3 3 2 2 2 2 3 2 4 2" xfId="16786"/>
    <cellStyle name="Normal 3 3 2 2 2 2 3 2 4 2 2" xfId="16787"/>
    <cellStyle name="Normal 3 3 2 2 2 2 3 2 4 3" xfId="16788"/>
    <cellStyle name="Normal 3 3 2 2 2 2 3 2 5" xfId="16789"/>
    <cellStyle name="Normal 3 3 2 2 2 2 3 2 5 2" xfId="16790"/>
    <cellStyle name="Normal 3 3 2 2 2 2 3 2 6" xfId="16791"/>
    <cellStyle name="Normal 3 3 2 2 2 2 3 3" xfId="16792"/>
    <cellStyle name="Normal 3 3 2 2 2 2 3 3 2" xfId="16793"/>
    <cellStyle name="Normal 3 3 2 2 2 2 3 3 2 2" xfId="16794"/>
    <cellStyle name="Normal 3 3 2 2 2 2 3 3 2 2 2" xfId="16795"/>
    <cellStyle name="Normal 3 3 2 2 2 2 3 3 2 2 2 2" xfId="16796"/>
    <cellStyle name="Normal 3 3 2 2 2 2 3 3 2 2 3" xfId="16797"/>
    <cellStyle name="Normal 3 3 2 2 2 2 3 3 2 3" xfId="16798"/>
    <cellStyle name="Normal 3 3 2 2 2 2 3 3 2 3 2" xfId="16799"/>
    <cellStyle name="Normal 3 3 2 2 2 2 3 3 2 4" xfId="16800"/>
    <cellStyle name="Normal 3 3 2 2 2 2 3 3 3" xfId="16801"/>
    <cellStyle name="Normal 3 3 2 2 2 2 3 3 3 2" xfId="16802"/>
    <cellStyle name="Normal 3 3 2 2 2 2 3 3 3 2 2" xfId="16803"/>
    <cellStyle name="Normal 3 3 2 2 2 2 3 3 3 3" xfId="16804"/>
    <cellStyle name="Normal 3 3 2 2 2 2 3 3 4" xfId="16805"/>
    <cellStyle name="Normal 3 3 2 2 2 2 3 3 4 2" xfId="16806"/>
    <cellStyle name="Normal 3 3 2 2 2 2 3 3 5" xfId="16807"/>
    <cellStyle name="Normal 3 3 2 2 2 2 3 4" xfId="16808"/>
    <cellStyle name="Normal 3 3 2 2 2 2 3 4 2" xfId="16809"/>
    <cellStyle name="Normal 3 3 2 2 2 2 3 4 2 2" xfId="16810"/>
    <cellStyle name="Normal 3 3 2 2 2 2 3 4 2 2 2" xfId="16811"/>
    <cellStyle name="Normal 3 3 2 2 2 2 3 4 2 3" xfId="16812"/>
    <cellStyle name="Normal 3 3 2 2 2 2 3 4 3" xfId="16813"/>
    <cellStyle name="Normal 3 3 2 2 2 2 3 4 3 2" xfId="16814"/>
    <cellStyle name="Normal 3 3 2 2 2 2 3 4 4" xfId="16815"/>
    <cellStyle name="Normal 3 3 2 2 2 2 3 5" xfId="16816"/>
    <cellStyle name="Normal 3 3 2 2 2 2 3 5 2" xfId="16817"/>
    <cellStyle name="Normal 3 3 2 2 2 2 3 5 2 2" xfId="16818"/>
    <cellStyle name="Normal 3 3 2 2 2 2 3 5 3" xfId="16819"/>
    <cellStyle name="Normal 3 3 2 2 2 2 3 6" xfId="16820"/>
    <cellStyle name="Normal 3 3 2 2 2 2 3 6 2" xfId="16821"/>
    <cellStyle name="Normal 3 3 2 2 2 2 3 7" xfId="16822"/>
    <cellStyle name="Normal 3 3 2 2 2 2 4" xfId="16823"/>
    <cellStyle name="Normal 3 3 2 2 2 2 4 2" xfId="16824"/>
    <cellStyle name="Normal 3 3 2 2 2 2 4 2 2" xfId="16825"/>
    <cellStyle name="Normal 3 3 2 2 2 2 4 2 2 2" xfId="16826"/>
    <cellStyle name="Normal 3 3 2 2 2 2 4 2 2 2 2" xfId="16827"/>
    <cellStyle name="Normal 3 3 2 2 2 2 4 2 2 2 2 2" xfId="16828"/>
    <cellStyle name="Normal 3 3 2 2 2 2 4 2 2 2 3" xfId="16829"/>
    <cellStyle name="Normal 3 3 2 2 2 2 4 2 2 3" xfId="16830"/>
    <cellStyle name="Normal 3 3 2 2 2 2 4 2 2 3 2" xfId="16831"/>
    <cellStyle name="Normal 3 3 2 2 2 2 4 2 2 4" xfId="16832"/>
    <cellStyle name="Normal 3 3 2 2 2 2 4 2 3" xfId="16833"/>
    <cellStyle name="Normal 3 3 2 2 2 2 4 2 3 2" xfId="16834"/>
    <cellStyle name="Normal 3 3 2 2 2 2 4 2 3 2 2" xfId="16835"/>
    <cellStyle name="Normal 3 3 2 2 2 2 4 2 3 3" xfId="16836"/>
    <cellStyle name="Normal 3 3 2 2 2 2 4 2 4" xfId="16837"/>
    <cellStyle name="Normal 3 3 2 2 2 2 4 2 4 2" xfId="16838"/>
    <cellStyle name="Normal 3 3 2 2 2 2 4 2 5" xfId="16839"/>
    <cellStyle name="Normal 3 3 2 2 2 2 4 3" xfId="16840"/>
    <cellStyle name="Normal 3 3 2 2 2 2 4 3 2" xfId="16841"/>
    <cellStyle name="Normal 3 3 2 2 2 2 4 3 2 2" xfId="16842"/>
    <cellStyle name="Normal 3 3 2 2 2 2 4 3 2 2 2" xfId="16843"/>
    <cellStyle name="Normal 3 3 2 2 2 2 4 3 2 3" xfId="16844"/>
    <cellStyle name="Normal 3 3 2 2 2 2 4 3 3" xfId="16845"/>
    <cellStyle name="Normal 3 3 2 2 2 2 4 3 3 2" xfId="16846"/>
    <cellStyle name="Normal 3 3 2 2 2 2 4 3 4" xfId="16847"/>
    <cellStyle name="Normal 3 3 2 2 2 2 4 4" xfId="16848"/>
    <cellStyle name="Normal 3 3 2 2 2 2 4 4 2" xfId="16849"/>
    <cellStyle name="Normal 3 3 2 2 2 2 4 4 2 2" xfId="16850"/>
    <cellStyle name="Normal 3 3 2 2 2 2 4 4 3" xfId="16851"/>
    <cellStyle name="Normal 3 3 2 2 2 2 4 5" xfId="16852"/>
    <cellStyle name="Normal 3 3 2 2 2 2 4 5 2" xfId="16853"/>
    <cellStyle name="Normal 3 3 2 2 2 2 4 6" xfId="16854"/>
    <cellStyle name="Normal 3 3 2 2 2 2 5" xfId="16855"/>
    <cellStyle name="Normal 3 3 2 2 2 2 5 2" xfId="16856"/>
    <cellStyle name="Normal 3 3 2 2 2 2 5 2 2" xfId="16857"/>
    <cellStyle name="Normal 3 3 2 2 2 2 5 2 2 2" xfId="16858"/>
    <cellStyle name="Normal 3 3 2 2 2 2 5 2 2 2 2" xfId="16859"/>
    <cellStyle name="Normal 3 3 2 2 2 2 5 2 2 3" xfId="16860"/>
    <cellStyle name="Normal 3 3 2 2 2 2 5 2 3" xfId="16861"/>
    <cellStyle name="Normal 3 3 2 2 2 2 5 2 3 2" xfId="16862"/>
    <cellStyle name="Normal 3 3 2 2 2 2 5 2 4" xfId="16863"/>
    <cellStyle name="Normal 3 3 2 2 2 2 5 3" xfId="16864"/>
    <cellStyle name="Normal 3 3 2 2 2 2 5 3 2" xfId="16865"/>
    <cellStyle name="Normal 3 3 2 2 2 2 5 3 2 2" xfId="16866"/>
    <cellStyle name="Normal 3 3 2 2 2 2 5 3 3" xfId="16867"/>
    <cellStyle name="Normal 3 3 2 2 2 2 5 4" xfId="16868"/>
    <cellStyle name="Normal 3 3 2 2 2 2 5 4 2" xfId="16869"/>
    <cellStyle name="Normal 3 3 2 2 2 2 5 5" xfId="16870"/>
    <cellStyle name="Normal 3 3 2 2 2 2 6" xfId="16871"/>
    <cellStyle name="Normal 3 3 2 2 2 2 6 2" xfId="16872"/>
    <cellStyle name="Normal 3 3 2 2 2 2 6 2 2" xfId="16873"/>
    <cellStyle name="Normal 3 3 2 2 2 2 6 2 2 2" xfId="16874"/>
    <cellStyle name="Normal 3 3 2 2 2 2 6 2 3" xfId="16875"/>
    <cellStyle name="Normal 3 3 2 2 2 2 6 3" xfId="16876"/>
    <cellStyle name="Normal 3 3 2 2 2 2 6 3 2" xfId="16877"/>
    <cellStyle name="Normal 3 3 2 2 2 2 6 4" xfId="16878"/>
    <cellStyle name="Normal 3 3 2 2 2 2 7" xfId="16879"/>
    <cellStyle name="Normal 3 3 2 2 2 2 7 2" xfId="16880"/>
    <cellStyle name="Normal 3 3 2 2 2 2 7 2 2" xfId="16881"/>
    <cellStyle name="Normal 3 3 2 2 2 2 7 3" xfId="16882"/>
    <cellStyle name="Normal 3 3 2 2 2 2 8" xfId="16883"/>
    <cellStyle name="Normal 3 3 2 2 2 2 8 2" xfId="16884"/>
    <cellStyle name="Normal 3 3 2 2 2 2 9" xfId="16885"/>
    <cellStyle name="Normal 3 3 2 2 2 3" xfId="16886"/>
    <cellStyle name="Normal 3 3 2 2 2 3 2" xfId="16887"/>
    <cellStyle name="Normal 3 3 2 2 2 3 2 2" xfId="16888"/>
    <cellStyle name="Normal 3 3 2 2 2 3 2 2 2" xfId="16889"/>
    <cellStyle name="Normal 3 3 2 2 2 3 2 2 2 2" xfId="16890"/>
    <cellStyle name="Normal 3 3 2 2 2 3 2 2 2 2 2" xfId="16891"/>
    <cellStyle name="Normal 3 3 2 2 2 3 2 2 2 2 2 2" xfId="16892"/>
    <cellStyle name="Normal 3 3 2 2 2 3 2 2 2 2 2 2 2" xfId="16893"/>
    <cellStyle name="Normal 3 3 2 2 2 3 2 2 2 2 2 3" xfId="16894"/>
    <cellStyle name="Normal 3 3 2 2 2 3 2 2 2 2 3" xfId="16895"/>
    <cellStyle name="Normal 3 3 2 2 2 3 2 2 2 2 3 2" xfId="16896"/>
    <cellStyle name="Normal 3 3 2 2 2 3 2 2 2 2 4" xfId="16897"/>
    <cellStyle name="Normal 3 3 2 2 2 3 2 2 2 3" xfId="16898"/>
    <cellStyle name="Normal 3 3 2 2 2 3 2 2 2 3 2" xfId="16899"/>
    <cellStyle name="Normal 3 3 2 2 2 3 2 2 2 3 2 2" xfId="16900"/>
    <cellStyle name="Normal 3 3 2 2 2 3 2 2 2 3 3" xfId="16901"/>
    <cellStyle name="Normal 3 3 2 2 2 3 2 2 2 4" xfId="16902"/>
    <cellStyle name="Normal 3 3 2 2 2 3 2 2 2 4 2" xfId="16903"/>
    <cellStyle name="Normal 3 3 2 2 2 3 2 2 2 5" xfId="16904"/>
    <cellStyle name="Normal 3 3 2 2 2 3 2 2 3" xfId="16905"/>
    <cellStyle name="Normal 3 3 2 2 2 3 2 2 3 2" xfId="16906"/>
    <cellStyle name="Normal 3 3 2 2 2 3 2 2 3 2 2" xfId="16907"/>
    <cellStyle name="Normal 3 3 2 2 2 3 2 2 3 2 2 2" xfId="16908"/>
    <cellStyle name="Normal 3 3 2 2 2 3 2 2 3 2 3" xfId="16909"/>
    <cellStyle name="Normal 3 3 2 2 2 3 2 2 3 3" xfId="16910"/>
    <cellStyle name="Normal 3 3 2 2 2 3 2 2 3 3 2" xfId="16911"/>
    <cellStyle name="Normal 3 3 2 2 2 3 2 2 3 4" xfId="16912"/>
    <cellStyle name="Normal 3 3 2 2 2 3 2 2 4" xfId="16913"/>
    <cellStyle name="Normal 3 3 2 2 2 3 2 2 4 2" xfId="16914"/>
    <cellStyle name="Normal 3 3 2 2 2 3 2 2 4 2 2" xfId="16915"/>
    <cellStyle name="Normal 3 3 2 2 2 3 2 2 4 3" xfId="16916"/>
    <cellStyle name="Normal 3 3 2 2 2 3 2 2 5" xfId="16917"/>
    <cellStyle name="Normal 3 3 2 2 2 3 2 2 5 2" xfId="16918"/>
    <cellStyle name="Normal 3 3 2 2 2 3 2 2 6" xfId="16919"/>
    <cellStyle name="Normal 3 3 2 2 2 3 2 3" xfId="16920"/>
    <cellStyle name="Normal 3 3 2 2 2 3 2 3 2" xfId="16921"/>
    <cellStyle name="Normal 3 3 2 2 2 3 2 3 2 2" xfId="16922"/>
    <cellStyle name="Normal 3 3 2 2 2 3 2 3 2 2 2" xfId="16923"/>
    <cellStyle name="Normal 3 3 2 2 2 3 2 3 2 2 2 2" xfId="16924"/>
    <cellStyle name="Normal 3 3 2 2 2 3 2 3 2 2 3" xfId="16925"/>
    <cellStyle name="Normal 3 3 2 2 2 3 2 3 2 3" xfId="16926"/>
    <cellStyle name="Normal 3 3 2 2 2 3 2 3 2 3 2" xfId="16927"/>
    <cellStyle name="Normal 3 3 2 2 2 3 2 3 2 4" xfId="16928"/>
    <cellStyle name="Normal 3 3 2 2 2 3 2 3 3" xfId="16929"/>
    <cellStyle name="Normal 3 3 2 2 2 3 2 3 3 2" xfId="16930"/>
    <cellStyle name="Normal 3 3 2 2 2 3 2 3 3 2 2" xfId="16931"/>
    <cellStyle name="Normal 3 3 2 2 2 3 2 3 3 3" xfId="16932"/>
    <cellStyle name="Normal 3 3 2 2 2 3 2 3 4" xfId="16933"/>
    <cellStyle name="Normal 3 3 2 2 2 3 2 3 4 2" xfId="16934"/>
    <cellStyle name="Normal 3 3 2 2 2 3 2 3 5" xfId="16935"/>
    <cellStyle name="Normal 3 3 2 2 2 3 2 4" xfId="16936"/>
    <cellStyle name="Normal 3 3 2 2 2 3 2 4 2" xfId="16937"/>
    <cellStyle name="Normal 3 3 2 2 2 3 2 4 2 2" xfId="16938"/>
    <cellStyle name="Normal 3 3 2 2 2 3 2 4 2 2 2" xfId="16939"/>
    <cellStyle name="Normal 3 3 2 2 2 3 2 4 2 3" xfId="16940"/>
    <cellStyle name="Normal 3 3 2 2 2 3 2 4 3" xfId="16941"/>
    <cellStyle name="Normal 3 3 2 2 2 3 2 4 3 2" xfId="16942"/>
    <cellStyle name="Normal 3 3 2 2 2 3 2 4 4" xfId="16943"/>
    <cellStyle name="Normal 3 3 2 2 2 3 2 5" xfId="16944"/>
    <cellStyle name="Normal 3 3 2 2 2 3 2 5 2" xfId="16945"/>
    <cellStyle name="Normal 3 3 2 2 2 3 2 5 2 2" xfId="16946"/>
    <cellStyle name="Normal 3 3 2 2 2 3 2 5 3" xfId="16947"/>
    <cellStyle name="Normal 3 3 2 2 2 3 2 6" xfId="16948"/>
    <cellStyle name="Normal 3 3 2 2 2 3 2 6 2" xfId="16949"/>
    <cellStyle name="Normal 3 3 2 2 2 3 2 7" xfId="16950"/>
    <cellStyle name="Normal 3 3 2 2 2 3 3" xfId="16951"/>
    <cellStyle name="Normal 3 3 2 2 2 3 3 2" xfId="16952"/>
    <cellStyle name="Normal 3 3 2 2 2 3 3 2 2" xfId="16953"/>
    <cellStyle name="Normal 3 3 2 2 2 3 3 2 2 2" xfId="16954"/>
    <cellStyle name="Normal 3 3 2 2 2 3 3 2 2 2 2" xfId="16955"/>
    <cellStyle name="Normal 3 3 2 2 2 3 3 2 2 2 2 2" xfId="16956"/>
    <cellStyle name="Normal 3 3 2 2 2 3 3 2 2 2 3" xfId="16957"/>
    <cellStyle name="Normal 3 3 2 2 2 3 3 2 2 3" xfId="16958"/>
    <cellStyle name="Normal 3 3 2 2 2 3 3 2 2 3 2" xfId="16959"/>
    <cellStyle name="Normal 3 3 2 2 2 3 3 2 2 4" xfId="16960"/>
    <cellStyle name="Normal 3 3 2 2 2 3 3 2 3" xfId="16961"/>
    <cellStyle name="Normal 3 3 2 2 2 3 3 2 3 2" xfId="16962"/>
    <cellStyle name="Normal 3 3 2 2 2 3 3 2 3 2 2" xfId="16963"/>
    <cellStyle name="Normal 3 3 2 2 2 3 3 2 3 3" xfId="16964"/>
    <cellStyle name="Normal 3 3 2 2 2 3 3 2 4" xfId="16965"/>
    <cellStyle name="Normal 3 3 2 2 2 3 3 2 4 2" xfId="16966"/>
    <cellStyle name="Normal 3 3 2 2 2 3 3 2 5" xfId="16967"/>
    <cellStyle name="Normal 3 3 2 2 2 3 3 3" xfId="16968"/>
    <cellStyle name="Normal 3 3 2 2 2 3 3 3 2" xfId="16969"/>
    <cellStyle name="Normal 3 3 2 2 2 3 3 3 2 2" xfId="16970"/>
    <cellStyle name="Normal 3 3 2 2 2 3 3 3 2 2 2" xfId="16971"/>
    <cellStyle name="Normal 3 3 2 2 2 3 3 3 2 3" xfId="16972"/>
    <cellStyle name="Normal 3 3 2 2 2 3 3 3 3" xfId="16973"/>
    <cellStyle name="Normal 3 3 2 2 2 3 3 3 3 2" xfId="16974"/>
    <cellStyle name="Normal 3 3 2 2 2 3 3 3 4" xfId="16975"/>
    <cellStyle name="Normal 3 3 2 2 2 3 3 4" xfId="16976"/>
    <cellStyle name="Normal 3 3 2 2 2 3 3 4 2" xfId="16977"/>
    <cellStyle name="Normal 3 3 2 2 2 3 3 4 2 2" xfId="16978"/>
    <cellStyle name="Normal 3 3 2 2 2 3 3 4 3" xfId="16979"/>
    <cellStyle name="Normal 3 3 2 2 2 3 3 5" xfId="16980"/>
    <cellStyle name="Normal 3 3 2 2 2 3 3 5 2" xfId="16981"/>
    <cellStyle name="Normal 3 3 2 2 2 3 3 6" xfId="16982"/>
    <cellStyle name="Normal 3 3 2 2 2 3 4" xfId="16983"/>
    <cellStyle name="Normal 3 3 2 2 2 3 4 2" xfId="16984"/>
    <cellStyle name="Normal 3 3 2 2 2 3 4 2 2" xfId="16985"/>
    <cellStyle name="Normal 3 3 2 2 2 3 4 2 2 2" xfId="16986"/>
    <cellStyle name="Normal 3 3 2 2 2 3 4 2 2 2 2" xfId="16987"/>
    <cellStyle name="Normal 3 3 2 2 2 3 4 2 2 3" xfId="16988"/>
    <cellStyle name="Normal 3 3 2 2 2 3 4 2 3" xfId="16989"/>
    <cellStyle name="Normal 3 3 2 2 2 3 4 2 3 2" xfId="16990"/>
    <cellStyle name="Normal 3 3 2 2 2 3 4 2 4" xfId="16991"/>
    <cellStyle name="Normal 3 3 2 2 2 3 4 3" xfId="16992"/>
    <cellStyle name="Normal 3 3 2 2 2 3 4 3 2" xfId="16993"/>
    <cellStyle name="Normal 3 3 2 2 2 3 4 3 2 2" xfId="16994"/>
    <cellStyle name="Normal 3 3 2 2 2 3 4 3 3" xfId="16995"/>
    <cellStyle name="Normal 3 3 2 2 2 3 4 4" xfId="16996"/>
    <cellStyle name="Normal 3 3 2 2 2 3 4 4 2" xfId="16997"/>
    <cellStyle name="Normal 3 3 2 2 2 3 4 5" xfId="16998"/>
    <cellStyle name="Normal 3 3 2 2 2 3 5" xfId="16999"/>
    <cellStyle name="Normal 3 3 2 2 2 3 5 2" xfId="17000"/>
    <cellStyle name="Normal 3 3 2 2 2 3 5 2 2" xfId="17001"/>
    <cellStyle name="Normal 3 3 2 2 2 3 5 2 2 2" xfId="17002"/>
    <cellStyle name="Normal 3 3 2 2 2 3 5 2 3" xfId="17003"/>
    <cellStyle name="Normal 3 3 2 2 2 3 5 3" xfId="17004"/>
    <cellStyle name="Normal 3 3 2 2 2 3 5 3 2" xfId="17005"/>
    <cellStyle name="Normal 3 3 2 2 2 3 5 4" xfId="17006"/>
    <cellStyle name="Normal 3 3 2 2 2 3 6" xfId="17007"/>
    <cellStyle name="Normal 3 3 2 2 2 3 6 2" xfId="17008"/>
    <cellStyle name="Normal 3 3 2 2 2 3 6 2 2" xfId="17009"/>
    <cellStyle name="Normal 3 3 2 2 2 3 6 3" xfId="17010"/>
    <cellStyle name="Normal 3 3 2 2 2 3 7" xfId="17011"/>
    <cellStyle name="Normal 3 3 2 2 2 3 7 2" xfId="17012"/>
    <cellStyle name="Normal 3 3 2 2 2 3 8" xfId="17013"/>
    <cellStyle name="Normal 3 3 2 2 2 4" xfId="17014"/>
    <cellStyle name="Normal 3 3 2 2 2 4 2" xfId="17015"/>
    <cellStyle name="Normal 3 3 2 2 2 4 2 2" xfId="17016"/>
    <cellStyle name="Normal 3 3 2 2 2 4 2 2 2" xfId="17017"/>
    <cellStyle name="Normal 3 3 2 2 2 4 2 2 2 2" xfId="17018"/>
    <cellStyle name="Normal 3 3 2 2 2 4 2 2 2 2 2" xfId="17019"/>
    <cellStyle name="Normal 3 3 2 2 2 4 2 2 2 2 2 2" xfId="17020"/>
    <cellStyle name="Normal 3 3 2 2 2 4 2 2 2 2 3" xfId="17021"/>
    <cellStyle name="Normal 3 3 2 2 2 4 2 2 2 3" xfId="17022"/>
    <cellStyle name="Normal 3 3 2 2 2 4 2 2 2 3 2" xfId="17023"/>
    <cellStyle name="Normal 3 3 2 2 2 4 2 2 2 4" xfId="17024"/>
    <cellStyle name="Normal 3 3 2 2 2 4 2 2 3" xfId="17025"/>
    <cellStyle name="Normal 3 3 2 2 2 4 2 2 3 2" xfId="17026"/>
    <cellStyle name="Normal 3 3 2 2 2 4 2 2 3 2 2" xfId="17027"/>
    <cellStyle name="Normal 3 3 2 2 2 4 2 2 3 3" xfId="17028"/>
    <cellStyle name="Normal 3 3 2 2 2 4 2 2 4" xfId="17029"/>
    <cellStyle name="Normal 3 3 2 2 2 4 2 2 4 2" xfId="17030"/>
    <cellStyle name="Normal 3 3 2 2 2 4 2 2 5" xfId="17031"/>
    <cellStyle name="Normal 3 3 2 2 2 4 2 3" xfId="17032"/>
    <cellStyle name="Normal 3 3 2 2 2 4 2 3 2" xfId="17033"/>
    <cellStyle name="Normal 3 3 2 2 2 4 2 3 2 2" xfId="17034"/>
    <cellStyle name="Normal 3 3 2 2 2 4 2 3 2 2 2" xfId="17035"/>
    <cellStyle name="Normal 3 3 2 2 2 4 2 3 2 3" xfId="17036"/>
    <cellStyle name="Normal 3 3 2 2 2 4 2 3 3" xfId="17037"/>
    <cellStyle name="Normal 3 3 2 2 2 4 2 3 3 2" xfId="17038"/>
    <cellStyle name="Normal 3 3 2 2 2 4 2 3 4" xfId="17039"/>
    <cellStyle name="Normal 3 3 2 2 2 4 2 4" xfId="17040"/>
    <cellStyle name="Normal 3 3 2 2 2 4 2 4 2" xfId="17041"/>
    <cellStyle name="Normal 3 3 2 2 2 4 2 4 2 2" xfId="17042"/>
    <cellStyle name="Normal 3 3 2 2 2 4 2 4 3" xfId="17043"/>
    <cellStyle name="Normal 3 3 2 2 2 4 2 5" xfId="17044"/>
    <cellStyle name="Normal 3 3 2 2 2 4 2 5 2" xfId="17045"/>
    <cellStyle name="Normal 3 3 2 2 2 4 2 6" xfId="17046"/>
    <cellStyle name="Normal 3 3 2 2 2 4 3" xfId="17047"/>
    <cellStyle name="Normal 3 3 2 2 2 4 3 2" xfId="17048"/>
    <cellStyle name="Normal 3 3 2 2 2 4 3 2 2" xfId="17049"/>
    <cellStyle name="Normal 3 3 2 2 2 4 3 2 2 2" xfId="17050"/>
    <cellStyle name="Normal 3 3 2 2 2 4 3 2 2 2 2" xfId="17051"/>
    <cellStyle name="Normal 3 3 2 2 2 4 3 2 2 3" xfId="17052"/>
    <cellStyle name="Normal 3 3 2 2 2 4 3 2 3" xfId="17053"/>
    <cellStyle name="Normal 3 3 2 2 2 4 3 2 3 2" xfId="17054"/>
    <cellStyle name="Normal 3 3 2 2 2 4 3 2 4" xfId="17055"/>
    <cellStyle name="Normal 3 3 2 2 2 4 3 3" xfId="17056"/>
    <cellStyle name="Normal 3 3 2 2 2 4 3 3 2" xfId="17057"/>
    <cellStyle name="Normal 3 3 2 2 2 4 3 3 2 2" xfId="17058"/>
    <cellStyle name="Normal 3 3 2 2 2 4 3 3 3" xfId="17059"/>
    <cellStyle name="Normal 3 3 2 2 2 4 3 4" xfId="17060"/>
    <cellStyle name="Normal 3 3 2 2 2 4 3 4 2" xfId="17061"/>
    <cellStyle name="Normal 3 3 2 2 2 4 3 5" xfId="17062"/>
    <cellStyle name="Normal 3 3 2 2 2 4 4" xfId="17063"/>
    <cellStyle name="Normal 3 3 2 2 2 4 4 2" xfId="17064"/>
    <cellStyle name="Normal 3 3 2 2 2 4 4 2 2" xfId="17065"/>
    <cellStyle name="Normal 3 3 2 2 2 4 4 2 2 2" xfId="17066"/>
    <cellStyle name="Normal 3 3 2 2 2 4 4 2 3" xfId="17067"/>
    <cellStyle name="Normal 3 3 2 2 2 4 4 3" xfId="17068"/>
    <cellStyle name="Normal 3 3 2 2 2 4 4 3 2" xfId="17069"/>
    <cellStyle name="Normal 3 3 2 2 2 4 4 4" xfId="17070"/>
    <cellStyle name="Normal 3 3 2 2 2 4 5" xfId="17071"/>
    <cellStyle name="Normal 3 3 2 2 2 4 5 2" xfId="17072"/>
    <cellStyle name="Normal 3 3 2 2 2 4 5 2 2" xfId="17073"/>
    <cellStyle name="Normal 3 3 2 2 2 4 5 3" xfId="17074"/>
    <cellStyle name="Normal 3 3 2 2 2 4 6" xfId="17075"/>
    <cellStyle name="Normal 3 3 2 2 2 4 6 2" xfId="17076"/>
    <cellStyle name="Normal 3 3 2 2 2 4 7" xfId="17077"/>
    <cellStyle name="Normal 3 3 2 2 2 5" xfId="17078"/>
    <cellStyle name="Normal 3 3 2 2 2 5 2" xfId="17079"/>
    <cellStyle name="Normal 3 3 2 2 2 5 2 2" xfId="17080"/>
    <cellStyle name="Normal 3 3 2 2 2 5 2 2 2" xfId="17081"/>
    <cellStyle name="Normal 3 3 2 2 2 5 2 2 2 2" xfId="17082"/>
    <cellStyle name="Normal 3 3 2 2 2 5 2 2 2 2 2" xfId="17083"/>
    <cellStyle name="Normal 3 3 2 2 2 5 2 2 2 3" xfId="17084"/>
    <cellStyle name="Normal 3 3 2 2 2 5 2 2 3" xfId="17085"/>
    <cellStyle name="Normal 3 3 2 2 2 5 2 2 3 2" xfId="17086"/>
    <cellStyle name="Normal 3 3 2 2 2 5 2 2 4" xfId="17087"/>
    <cellStyle name="Normal 3 3 2 2 2 5 2 3" xfId="17088"/>
    <cellStyle name="Normal 3 3 2 2 2 5 2 3 2" xfId="17089"/>
    <cellStyle name="Normal 3 3 2 2 2 5 2 3 2 2" xfId="17090"/>
    <cellStyle name="Normal 3 3 2 2 2 5 2 3 3" xfId="17091"/>
    <cellStyle name="Normal 3 3 2 2 2 5 2 4" xfId="17092"/>
    <cellStyle name="Normal 3 3 2 2 2 5 2 4 2" xfId="17093"/>
    <cellStyle name="Normal 3 3 2 2 2 5 2 5" xfId="17094"/>
    <cellStyle name="Normal 3 3 2 2 2 5 3" xfId="17095"/>
    <cellStyle name="Normal 3 3 2 2 2 5 3 2" xfId="17096"/>
    <cellStyle name="Normal 3 3 2 2 2 5 3 2 2" xfId="17097"/>
    <cellStyle name="Normal 3 3 2 2 2 5 3 2 2 2" xfId="17098"/>
    <cellStyle name="Normal 3 3 2 2 2 5 3 2 3" xfId="17099"/>
    <cellStyle name="Normal 3 3 2 2 2 5 3 3" xfId="17100"/>
    <cellStyle name="Normal 3 3 2 2 2 5 3 3 2" xfId="17101"/>
    <cellStyle name="Normal 3 3 2 2 2 5 3 4" xfId="17102"/>
    <cellStyle name="Normal 3 3 2 2 2 5 4" xfId="17103"/>
    <cellStyle name="Normal 3 3 2 2 2 5 4 2" xfId="17104"/>
    <cellStyle name="Normal 3 3 2 2 2 5 4 2 2" xfId="17105"/>
    <cellStyle name="Normal 3 3 2 2 2 5 4 3" xfId="17106"/>
    <cellStyle name="Normal 3 3 2 2 2 5 5" xfId="17107"/>
    <cellStyle name="Normal 3 3 2 2 2 5 5 2" xfId="17108"/>
    <cellStyle name="Normal 3 3 2 2 2 5 6" xfId="17109"/>
    <cellStyle name="Normal 3 3 2 2 2 6" xfId="17110"/>
    <cellStyle name="Normal 3 3 2 2 2 6 2" xfId="17111"/>
    <cellStyle name="Normal 3 3 2 2 2 6 2 2" xfId="17112"/>
    <cellStyle name="Normal 3 3 2 2 2 6 2 2 2" xfId="17113"/>
    <cellStyle name="Normal 3 3 2 2 2 6 2 2 2 2" xfId="17114"/>
    <cellStyle name="Normal 3 3 2 2 2 6 2 2 3" xfId="17115"/>
    <cellStyle name="Normal 3 3 2 2 2 6 2 3" xfId="17116"/>
    <cellStyle name="Normal 3 3 2 2 2 6 2 3 2" xfId="17117"/>
    <cellStyle name="Normal 3 3 2 2 2 6 2 4" xfId="17118"/>
    <cellStyle name="Normal 3 3 2 2 2 6 3" xfId="17119"/>
    <cellStyle name="Normal 3 3 2 2 2 6 3 2" xfId="17120"/>
    <cellStyle name="Normal 3 3 2 2 2 6 3 2 2" xfId="17121"/>
    <cellStyle name="Normal 3 3 2 2 2 6 3 3" xfId="17122"/>
    <cellStyle name="Normal 3 3 2 2 2 6 4" xfId="17123"/>
    <cellStyle name="Normal 3 3 2 2 2 6 4 2" xfId="17124"/>
    <cellStyle name="Normal 3 3 2 2 2 6 5" xfId="17125"/>
    <cellStyle name="Normal 3 3 2 2 2 7" xfId="17126"/>
    <cellStyle name="Normal 3 3 2 2 2 7 2" xfId="17127"/>
    <cellStyle name="Normal 3 3 2 2 2 7 2 2" xfId="17128"/>
    <cellStyle name="Normal 3 3 2 2 2 7 2 2 2" xfId="17129"/>
    <cellStyle name="Normal 3 3 2 2 2 7 2 3" xfId="17130"/>
    <cellStyle name="Normal 3 3 2 2 2 7 3" xfId="17131"/>
    <cellStyle name="Normal 3 3 2 2 2 7 3 2" xfId="17132"/>
    <cellStyle name="Normal 3 3 2 2 2 7 4" xfId="17133"/>
    <cellStyle name="Normal 3 3 2 2 2 8" xfId="17134"/>
    <cellStyle name="Normal 3 3 2 2 2 8 2" xfId="17135"/>
    <cellStyle name="Normal 3 3 2 2 2 8 2 2" xfId="17136"/>
    <cellStyle name="Normal 3 3 2 2 2 8 3" xfId="17137"/>
    <cellStyle name="Normal 3 3 2 2 2 9" xfId="17138"/>
    <cellStyle name="Normal 3 3 2 2 2 9 2" xfId="17139"/>
    <cellStyle name="Normal 3 3 2 2 3" xfId="17140"/>
    <cellStyle name="Normal 3 3 2 2 3 2" xfId="17141"/>
    <cellStyle name="Normal 3 3 2 2 3 2 2" xfId="17142"/>
    <cellStyle name="Normal 3 3 2 2 3 2 2 2" xfId="17143"/>
    <cellStyle name="Normal 3 3 2 2 3 2 2 2 2" xfId="17144"/>
    <cellStyle name="Normal 3 3 2 2 3 2 2 2 2 2" xfId="17145"/>
    <cellStyle name="Normal 3 3 2 2 3 2 2 2 2 2 2" xfId="17146"/>
    <cellStyle name="Normal 3 3 2 2 3 2 2 2 2 2 2 2" xfId="17147"/>
    <cellStyle name="Normal 3 3 2 2 3 2 2 2 2 2 2 2 2" xfId="17148"/>
    <cellStyle name="Normal 3 3 2 2 3 2 2 2 2 2 2 3" xfId="17149"/>
    <cellStyle name="Normal 3 3 2 2 3 2 2 2 2 2 3" xfId="17150"/>
    <cellStyle name="Normal 3 3 2 2 3 2 2 2 2 2 3 2" xfId="17151"/>
    <cellStyle name="Normal 3 3 2 2 3 2 2 2 2 2 4" xfId="17152"/>
    <cellStyle name="Normal 3 3 2 2 3 2 2 2 2 3" xfId="17153"/>
    <cellStyle name="Normal 3 3 2 2 3 2 2 2 2 3 2" xfId="17154"/>
    <cellStyle name="Normal 3 3 2 2 3 2 2 2 2 3 2 2" xfId="17155"/>
    <cellStyle name="Normal 3 3 2 2 3 2 2 2 2 3 3" xfId="17156"/>
    <cellStyle name="Normal 3 3 2 2 3 2 2 2 2 4" xfId="17157"/>
    <cellStyle name="Normal 3 3 2 2 3 2 2 2 2 4 2" xfId="17158"/>
    <cellStyle name="Normal 3 3 2 2 3 2 2 2 2 5" xfId="17159"/>
    <cellStyle name="Normal 3 3 2 2 3 2 2 2 3" xfId="17160"/>
    <cellStyle name="Normal 3 3 2 2 3 2 2 2 3 2" xfId="17161"/>
    <cellStyle name="Normal 3 3 2 2 3 2 2 2 3 2 2" xfId="17162"/>
    <cellStyle name="Normal 3 3 2 2 3 2 2 2 3 2 2 2" xfId="17163"/>
    <cellStyle name="Normal 3 3 2 2 3 2 2 2 3 2 3" xfId="17164"/>
    <cellStyle name="Normal 3 3 2 2 3 2 2 2 3 3" xfId="17165"/>
    <cellStyle name="Normal 3 3 2 2 3 2 2 2 3 3 2" xfId="17166"/>
    <cellStyle name="Normal 3 3 2 2 3 2 2 2 3 4" xfId="17167"/>
    <cellStyle name="Normal 3 3 2 2 3 2 2 2 4" xfId="17168"/>
    <cellStyle name="Normal 3 3 2 2 3 2 2 2 4 2" xfId="17169"/>
    <cellStyle name="Normal 3 3 2 2 3 2 2 2 4 2 2" xfId="17170"/>
    <cellStyle name="Normal 3 3 2 2 3 2 2 2 4 3" xfId="17171"/>
    <cellStyle name="Normal 3 3 2 2 3 2 2 2 5" xfId="17172"/>
    <cellStyle name="Normal 3 3 2 2 3 2 2 2 5 2" xfId="17173"/>
    <cellStyle name="Normal 3 3 2 2 3 2 2 2 6" xfId="17174"/>
    <cellStyle name="Normal 3 3 2 2 3 2 2 3" xfId="17175"/>
    <cellStyle name="Normal 3 3 2 2 3 2 2 3 2" xfId="17176"/>
    <cellStyle name="Normal 3 3 2 2 3 2 2 3 2 2" xfId="17177"/>
    <cellStyle name="Normal 3 3 2 2 3 2 2 3 2 2 2" xfId="17178"/>
    <cellStyle name="Normal 3 3 2 2 3 2 2 3 2 2 2 2" xfId="17179"/>
    <cellStyle name="Normal 3 3 2 2 3 2 2 3 2 2 3" xfId="17180"/>
    <cellStyle name="Normal 3 3 2 2 3 2 2 3 2 3" xfId="17181"/>
    <cellStyle name="Normal 3 3 2 2 3 2 2 3 2 3 2" xfId="17182"/>
    <cellStyle name="Normal 3 3 2 2 3 2 2 3 2 4" xfId="17183"/>
    <cellStyle name="Normal 3 3 2 2 3 2 2 3 3" xfId="17184"/>
    <cellStyle name="Normal 3 3 2 2 3 2 2 3 3 2" xfId="17185"/>
    <cellStyle name="Normal 3 3 2 2 3 2 2 3 3 2 2" xfId="17186"/>
    <cellStyle name="Normal 3 3 2 2 3 2 2 3 3 3" xfId="17187"/>
    <cellStyle name="Normal 3 3 2 2 3 2 2 3 4" xfId="17188"/>
    <cellStyle name="Normal 3 3 2 2 3 2 2 3 4 2" xfId="17189"/>
    <cellStyle name="Normal 3 3 2 2 3 2 2 3 5" xfId="17190"/>
    <cellStyle name="Normal 3 3 2 2 3 2 2 4" xfId="17191"/>
    <cellStyle name="Normal 3 3 2 2 3 2 2 4 2" xfId="17192"/>
    <cellStyle name="Normal 3 3 2 2 3 2 2 4 2 2" xfId="17193"/>
    <cellStyle name="Normal 3 3 2 2 3 2 2 4 2 2 2" xfId="17194"/>
    <cellStyle name="Normal 3 3 2 2 3 2 2 4 2 3" xfId="17195"/>
    <cellStyle name="Normal 3 3 2 2 3 2 2 4 3" xfId="17196"/>
    <cellStyle name="Normal 3 3 2 2 3 2 2 4 3 2" xfId="17197"/>
    <cellStyle name="Normal 3 3 2 2 3 2 2 4 4" xfId="17198"/>
    <cellStyle name="Normal 3 3 2 2 3 2 2 5" xfId="17199"/>
    <cellStyle name="Normal 3 3 2 2 3 2 2 5 2" xfId="17200"/>
    <cellStyle name="Normal 3 3 2 2 3 2 2 5 2 2" xfId="17201"/>
    <cellStyle name="Normal 3 3 2 2 3 2 2 5 3" xfId="17202"/>
    <cellStyle name="Normal 3 3 2 2 3 2 2 6" xfId="17203"/>
    <cellStyle name="Normal 3 3 2 2 3 2 2 6 2" xfId="17204"/>
    <cellStyle name="Normal 3 3 2 2 3 2 2 7" xfId="17205"/>
    <cellStyle name="Normal 3 3 2 2 3 2 3" xfId="17206"/>
    <cellStyle name="Normal 3 3 2 2 3 2 3 2" xfId="17207"/>
    <cellStyle name="Normal 3 3 2 2 3 2 3 2 2" xfId="17208"/>
    <cellStyle name="Normal 3 3 2 2 3 2 3 2 2 2" xfId="17209"/>
    <cellStyle name="Normal 3 3 2 2 3 2 3 2 2 2 2" xfId="17210"/>
    <cellStyle name="Normal 3 3 2 2 3 2 3 2 2 2 2 2" xfId="17211"/>
    <cellStyle name="Normal 3 3 2 2 3 2 3 2 2 2 3" xfId="17212"/>
    <cellStyle name="Normal 3 3 2 2 3 2 3 2 2 3" xfId="17213"/>
    <cellStyle name="Normal 3 3 2 2 3 2 3 2 2 3 2" xfId="17214"/>
    <cellStyle name="Normal 3 3 2 2 3 2 3 2 2 4" xfId="17215"/>
    <cellStyle name="Normal 3 3 2 2 3 2 3 2 3" xfId="17216"/>
    <cellStyle name="Normal 3 3 2 2 3 2 3 2 3 2" xfId="17217"/>
    <cellStyle name="Normal 3 3 2 2 3 2 3 2 3 2 2" xfId="17218"/>
    <cellStyle name="Normal 3 3 2 2 3 2 3 2 3 3" xfId="17219"/>
    <cellStyle name="Normal 3 3 2 2 3 2 3 2 4" xfId="17220"/>
    <cellStyle name="Normal 3 3 2 2 3 2 3 2 4 2" xfId="17221"/>
    <cellStyle name="Normal 3 3 2 2 3 2 3 2 5" xfId="17222"/>
    <cellStyle name="Normal 3 3 2 2 3 2 3 3" xfId="17223"/>
    <cellStyle name="Normal 3 3 2 2 3 2 3 3 2" xfId="17224"/>
    <cellStyle name="Normal 3 3 2 2 3 2 3 3 2 2" xfId="17225"/>
    <cellStyle name="Normal 3 3 2 2 3 2 3 3 2 2 2" xfId="17226"/>
    <cellStyle name="Normal 3 3 2 2 3 2 3 3 2 3" xfId="17227"/>
    <cellStyle name="Normal 3 3 2 2 3 2 3 3 3" xfId="17228"/>
    <cellStyle name="Normal 3 3 2 2 3 2 3 3 3 2" xfId="17229"/>
    <cellStyle name="Normal 3 3 2 2 3 2 3 3 4" xfId="17230"/>
    <cellStyle name="Normal 3 3 2 2 3 2 3 4" xfId="17231"/>
    <cellStyle name="Normal 3 3 2 2 3 2 3 4 2" xfId="17232"/>
    <cellStyle name="Normal 3 3 2 2 3 2 3 4 2 2" xfId="17233"/>
    <cellStyle name="Normal 3 3 2 2 3 2 3 4 3" xfId="17234"/>
    <cellStyle name="Normal 3 3 2 2 3 2 3 5" xfId="17235"/>
    <cellStyle name="Normal 3 3 2 2 3 2 3 5 2" xfId="17236"/>
    <cellStyle name="Normal 3 3 2 2 3 2 3 6" xfId="17237"/>
    <cellStyle name="Normal 3 3 2 2 3 2 4" xfId="17238"/>
    <cellStyle name="Normal 3 3 2 2 3 2 4 2" xfId="17239"/>
    <cellStyle name="Normal 3 3 2 2 3 2 4 2 2" xfId="17240"/>
    <cellStyle name="Normal 3 3 2 2 3 2 4 2 2 2" xfId="17241"/>
    <cellStyle name="Normal 3 3 2 2 3 2 4 2 2 2 2" xfId="17242"/>
    <cellStyle name="Normal 3 3 2 2 3 2 4 2 2 3" xfId="17243"/>
    <cellStyle name="Normal 3 3 2 2 3 2 4 2 3" xfId="17244"/>
    <cellStyle name="Normal 3 3 2 2 3 2 4 2 3 2" xfId="17245"/>
    <cellStyle name="Normal 3 3 2 2 3 2 4 2 4" xfId="17246"/>
    <cellStyle name="Normal 3 3 2 2 3 2 4 3" xfId="17247"/>
    <cellStyle name="Normal 3 3 2 2 3 2 4 3 2" xfId="17248"/>
    <cellStyle name="Normal 3 3 2 2 3 2 4 3 2 2" xfId="17249"/>
    <cellStyle name="Normal 3 3 2 2 3 2 4 3 3" xfId="17250"/>
    <cellStyle name="Normal 3 3 2 2 3 2 4 4" xfId="17251"/>
    <cellStyle name="Normal 3 3 2 2 3 2 4 4 2" xfId="17252"/>
    <cellStyle name="Normal 3 3 2 2 3 2 4 5" xfId="17253"/>
    <cellStyle name="Normal 3 3 2 2 3 2 5" xfId="17254"/>
    <cellStyle name="Normal 3 3 2 2 3 2 5 2" xfId="17255"/>
    <cellStyle name="Normal 3 3 2 2 3 2 5 2 2" xfId="17256"/>
    <cellStyle name="Normal 3 3 2 2 3 2 5 2 2 2" xfId="17257"/>
    <cellStyle name="Normal 3 3 2 2 3 2 5 2 3" xfId="17258"/>
    <cellStyle name="Normal 3 3 2 2 3 2 5 3" xfId="17259"/>
    <cellStyle name="Normal 3 3 2 2 3 2 5 3 2" xfId="17260"/>
    <cellStyle name="Normal 3 3 2 2 3 2 5 4" xfId="17261"/>
    <cellStyle name="Normal 3 3 2 2 3 2 6" xfId="17262"/>
    <cellStyle name="Normal 3 3 2 2 3 2 6 2" xfId="17263"/>
    <cellStyle name="Normal 3 3 2 2 3 2 6 2 2" xfId="17264"/>
    <cellStyle name="Normal 3 3 2 2 3 2 6 3" xfId="17265"/>
    <cellStyle name="Normal 3 3 2 2 3 2 7" xfId="17266"/>
    <cellStyle name="Normal 3 3 2 2 3 2 7 2" xfId="17267"/>
    <cellStyle name="Normal 3 3 2 2 3 2 8" xfId="17268"/>
    <cellStyle name="Normal 3 3 2 2 3 3" xfId="17269"/>
    <cellStyle name="Normal 3 3 2 2 3 3 2" xfId="17270"/>
    <cellStyle name="Normal 3 3 2 2 3 3 2 2" xfId="17271"/>
    <cellStyle name="Normal 3 3 2 2 3 3 2 2 2" xfId="17272"/>
    <cellStyle name="Normal 3 3 2 2 3 3 2 2 2 2" xfId="17273"/>
    <cellStyle name="Normal 3 3 2 2 3 3 2 2 2 2 2" xfId="17274"/>
    <cellStyle name="Normal 3 3 2 2 3 3 2 2 2 2 2 2" xfId="17275"/>
    <cellStyle name="Normal 3 3 2 2 3 3 2 2 2 2 3" xfId="17276"/>
    <cellStyle name="Normal 3 3 2 2 3 3 2 2 2 3" xfId="17277"/>
    <cellStyle name="Normal 3 3 2 2 3 3 2 2 2 3 2" xfId="17278"/>
    <cellStyle name="Normal 3 3 2 2 3 3 2 2 2 4" xfId="17279"/>
    <cellStyle name="Normal 3 3 2 2 3 3 2 2 3" xfId="17280"/>
    <cellStyle name="Normal 3 3 2 2 3 3 2 2 3 2" xfId="17281"/>
    <cellStyle name="Normal 3 3 2 2 3 3 2 2 3 2 2" xfId="17282"/>
    <cellStyle name="Normal 3 3 2 2 3 3 2 2 3 3" xfId="17283"/>
    <cellStyle name="Normal 3 3 2 2 3 3 2 2 4" xfId="17284"/>
    <cellStyle name="Normal 3 3 2 2 3 3 2 2 4 2" xfId="17285"/>
    <cellStyle name="Normal 3 3 2 2 3 3 2 2 5" xfId="17286"/>
    <cellStyle name="Normal 3 3 2 2 3 3 2 3" xfId="17287"/>
    <cellStyle name="Normal 3 3 2 2 3 3 2 3 2" xfId="17288"/>
    <cellStyle name="Normal 3 3 2 2 3 3 2 3 2 2" xfId="17289"/>
    <cellStyle name="Normal 3 3 2 2 3 3 2 3 2 2 2" xfId="17290"/>
    <cellStyle name="Normal 3 3 2 2 3 3 2 3 2 3" xfId="17291"/>
    <cellStyle name="Normal 3 3 2 2 3 3 2 3 3" xfId="17292"/>
    <cellStyle name="Normal 3 3 2 2 3 3 2 3 3 2" xfId="17293"/>
    <cellStyle name="Normal 3 3 2 2 3 3 2 3 4" xfId="17294"/>
    <cellStyle name="Normal 3 3 2 2 3 3 2 4" xfId="17295"/>
    <cellStyle name="Normal 3 3 2 2 3 3 2 4 2" xfId="17296"/>
    <cellStyle name="Normal 3 3 2 2 3 3 2 4 2 2" xfId="17297"/>
    <cellStyle name="Normal 3 3 2 2 3 3 2 4 3" xfId="17298"/>
    <cellStyle name="Normal 3 3 2 2 3 3 2 5" xfId="17299"/>
    <cellStyle name="Normal 3 3 2 2 3 3 2 5 2" xfId="17300"/>
    <cellStyle name="Normal 3 3 2 2 3 3 2 6" xfId="17301"/>
    <cellStyle name="Normal 3 3 2 2 3 3 3" xfId="17302"/>
    <cellStyle name="Normal 3 3 2 2 3 3 3 2" xfId="17303"/>
    <cellStyle name="Normal 3 3 2 2 3 3 3 2 2" xfId="17304"/>
    <cellStyle name="Normal 3 3 2 2 3 3 3 2 2 2" xfId="17305"/>
    <cellStyle name="Normal 3 3 2 2 3 3 3 2 2 2 2" xfId="17306"/>
    <cellStyle name="Normal 3 3 2 2 3 3 3 2 2 3" xfId="17307"/>
    <cellStyle name="Normal 3 3 2 2 3 3 3 2 3" xfId="17308"/>
    <cellStyle name="Normal 3 3 2 2 3 3 3 2 3 2" xfId="17309"/>
    <cellStyle name="Normal 3 3 2 2 3 3 3 2 4" xfId="17310"/>
    <cellStyle name="Normal 3 3 2 2 3 3 3 3" xfId="17311"/>
    <cellStyle name="Normal 3 3 2 2 3 3 3 3 2" xfId="17312"/>
    <cellStyle name="Normal 3 3 2 2 3 3 3 3 2 2" xfId="17313"/>
    <cellStyle name="Normal 3 3 2 2 3 3 3 3 3" xfId="17314"/>
    <cellStyle name="Normal 3 3 2 2 3 3 3 4" xfId="17315"/>
    <cellStyle name="Normal 3 3 2 2 3 3 3 4 2" xfId="17316"/>
    <cellStyle name="Normal 3 3 2 2 3 3 3 5" xfId="17317"/>
    <cellStyle name="Normal 3 3 2 2 3 3 4" xfId="17318"/>
    <cellStyle name="Normal 3 3 2 2 3 3 4 2" xfId="17319"/>
    <cellStyle name="Normal 3 3 2 2 3 3 4 2 2" xfId="17320"/>
    <cellStyle name="Normal 3 3 2 2 3 3 4 2 2 2" xfId="17321"/>
    <cellStyle name="Normal 3 3 2 2 3 3 4 2 3" xfId="17322"/>
    <cellStyle name="Normal 3 3 2 2 3 3 4 3" xfId="17323"/>
    <cellStyle name="Normal 3 3 2 2 3 3 4 3 2" xfId="17324"/>
    <cellStyle name="Normal 3 3 2 2 3 3 4 4" xfId="17325"/>
    <cellStyle name="Normal 3 3 2 2 3 3 5" xfId="17326"/>
    <cellStyle name="Normal 3 3 2 2 3 3 5 2" xfId="17327"/>
    <cellStyle name="Normal 3 3 2 2 3 3 5 2 2" xfId="17328"/>
    <cellStyle name="Normal 3 3 2 2 3 3 5 3" xfId="17329"/>
    <cellStyle name="Normal 3 3 2 2 3 3 6" xfId="17330"/>
    <cellStyle name="Normal 3 3 2 2 3 3 6 2" xfId="17331"/>
    <cellStyle name="Normal 3 3 2 2 3 3 7" xfId="17332"/>
    <cellStyle name="Normal 3 3 2 2 3 4" xfId="17333"/>
    <cellStyle name="Normal 3 3 2 2 3 4 2" xfId="17334"/>
    <cellStyle name="Normal 3 3 2 2 3 4 2 2" xfId="17335"/>
    <cellStyle name="Normal 3 3 2 2 3 4 2 2 2" xfId="17336"/>
    <cellStyle name="Normal 3 3 2 2 3 4 2 2 2 2" xfId="17337"/>
    <cellStyle name="Normal 3 3 2 2 3 4 2 2 2 2 2" xfId="17338"/>
    <cellStyle name="Normal 3 3 2 2 3 4 2 2 2 3" xfId="17339"/>
    <cellStyle name="Normal 3 3 2 2 3 4 2 2 3" xfId="17340"/>
    <cellStyle name="Normal 3 3 2 2 3 4 2 2 3 2" xfId="17341"/>
    <cellStyle name="Normal 3 3 2 2 3 4 2 2 4" xfId="17342"/>
    <cellStyle name="Normal 3 3 2 2 3 4 2 3" xfId="17343"/>
    <cellStyle name="Normal 3 3 2 2 3 4 2 3 2" xfId="17344"/>
    <cellStyle name="Normal 3 3 2 2 3 4 2 3 2 2" xfId="17345"/>
    <cellStyle name="Normal 3 3 2 2 3 4 2 3 3" xfId="17346"/>
    <cellStyle name="Normal 3 3 2 2 3 4 2 4" xfId="17347"/>
    <cellStyle name="Normal 3 3 2 2 3 4 2 4 2" xfId="17348"/>
    <cellStyle name="Normal 3 3 2 2 3 4 2 5" xfId="17349"/>
    <cellStyle name="Normal 3 3 2 2 3 4 3" xfId="17350"/>
    <cellStyle name="Normal 3 3 2 2 3 4 3 2" xfId="17351"/>
    <cellStyle name="Normal 3 3 2 2 3 4 3 2 2" xfId="17352"/>
    <cellStyle name="Normal 3 3 2 2 3 4 3 2 2 2" xfId="17353"/>
    <cellStyle name="Normal 3 3 2 2 3 4 3 2 3" xfId="17354"/>
    <cellStyle name="Normal 3 3 2 2 3 4 3 3" xfId="17355"/>
    <cellStyle name="Normal 3 3 2 2 3 4 3 3 2" xfId="17356"/>
    <cellStyle name="Normal 3 3 2 2 3 4 3 4" xfId="17357"/>
    <cellStyle name="Normal 3 3 2 2 3 4 4" xfId="17358"/>
    <cellStyle name="Normal 3 3 2 2 3 4 4 2" xfId="17359"/>
    <cellStyle name="Normal 3 3 2 2 3 4 4 2 2" xfId="17360"/>
    <cellStyle name="Normal 3 3 2 2 3 4 4 3" xfId="17361"/>
    <cellStyle name="Normal 3 3 2 2 3 4 5" xfId="17362"/>
    <cellStyle name="Normal 3 3 2 2 3 4 5 2" xfId="17363"/>
    <cellStyle name="Normal 3 3 2 2 3 4 6" xfId="17364"/>
    <cellStyle name="Normal 3 3 2 2 3 5" xfId="17365"/>
    <cellStyle name="Normal 3 3 2 2 3 5 2" xfId="17366"/>
    <cellStyle name="Normal 3 3 2 2 3 5 2 2" xfId="17367"/>
    <cellStyle name="Normal 3 3 2 2 3 5 2 2 2" xfId="17368"/>
    <cellStyle name="Normal 3 3 2 2 3 5 2 2 2 2" xfId="17369"/>
    <cellStyle name="Normal 3 3 2 2 3 5 2 2 3" xfId="17370"/>
    <cellStyle name="Normal 3 3 2 2 3 5 2 3" xfId="17371"/>
    <cellStyle name="Normal 3 3 2 2 3 5 2 3 2" xfId="17372"/>
    <cellStyle name="Normal 3 3 2 2 3 5 2 4" xfId="17373"/>
    <cellStyle name="Normal 3 3 2 2 3 5 3" xfId="17374"/>
    <cellStyle name="Normal 3 3 2 2 3 5 3 2" xfId="17375"/>
    <cellStyle name="Normal 3 3 2 2 3 5 3 2 2" xfId="17376"/>
    <cellStyle name="Normal 3 3 2 2 3 5 3 3" xfId="17377"/>
    <cellStyle name="Normal 3 3 2 2 3 5 4" xfId="17378"/>
    <cellStyle name="Normal 3 3 2 2 3 5 4 2" xfId="17379"/>
    <cellStyle name="Normal 3 3 2 2 3 5 5" xfId="17380"/>
    <cellStyle name="Normal 3 3 2 2 3 6" xfId="17381"/>
    <cellStyle name="Normal 3 3 2 2 3 6 2" xfId="17382"/>
    <cellStyle name="Normal 3 3 2 2 3 6 2 2" xfId="17383"/>
    <cellStyle name="Normal 3 3 2 2 3 6 2 2 2" xfId="17384"/>
    <cellStyle name="Normal 3 3 2 2 3 6 2 3" xfId="17385"/>
    <cellStyle name="Normal 3 3 2 2 3 6 3" xfId="17386"/>
    <cellStyle name="Normal 3 3 2 2 3 6 3 2" xfId="17387"/>
    <cellStyle name="Normal 3 3 2 2 3 6 4" xfId="17388"/>
    <cellStyle name="Normal 3 3 2 2 3 7" xfId="17389"/>
    <cellStyle name="Normal 3 3 2 2 3 7 2" xfId="17390"/>
    <cellStyle name="Normal 3 3 2 2 3 7 2 2" xfId="17391"/>
    <cellStyle name="Normal 3 3 2 2 3 7 3" xfId="17392"/>
    <cellStyle name="Normal 3 3 2 2 3 8" xfId="17393"/>
    <cellStyle name="Normal 3 3 2 2 3 8 2" xfId="17394"/>
    <cellStyle name="Normal 3 3 2 2 3 9" xfId="17395"/>
    <cellStyle name="Normal 3 3 2 2 4" xfId="17396"/>
    <cellStyle name="Normal 3 3 2 2 4 2" xfId="17397"/>
    <cellStyle name="Normal 3 3 2 2 4 2 2" xfId="17398"/>
    <cellStyle name="Normal 3 3 2 2 4 2 2 2" xfId="17399"/>
    <cellStyle name="Normal 3 3 2 2 4 2 2 2 2" xfId="17400"/>
    <cellStyle name="Normal 3 3 2 2 4 2 2 2 2 2" xfId="17401"/>
    <cellStyle name="Normal 3 3 2 2 4 2 2 2 2 2 2" xfId="17402"/>
    <cellStyle name="Normal 3 3 2 2 4 2 2 2 2 2 2 2" xfId="17403"/>
    <cellStyle name="Normal 3 3 2 2 4 2 2 2 2 2 3" xfId="17404"/>
    <cellStyle name="Normal 3 3 2 2 4 2 2 2 2 3" xfId="17405"/>
    <cellStyle name="Normal 3 3 2 2 4 2 2 2 2 3 2" xfId="17406"/>
    <cellStyle name="Normal 3 3 2 2 4 2 2 2 2 4" xfId="17407"/>
    <cellStyle name="Normal 3 3 2 2 4 2 2 2 3" xfId="17408"/>
    <cellStyle name="Normal 3 3 2 2 4 2 2 2 3 2" xfId="17409"/>
    <cellStyle name="Normal 3 3 2 2 4 2 2 2 3 2 2" xfId="17410"/>
    <cellStyle name="Normal 3 3 2 2 4 2 2 2 3 3" xfId="17411"/>
    <cellStyle name="Normal 3 3 2 2 4 2 2 2 4" xfId="17412"/>
    <cellStyle name="Normal 3 3 2 2 4 2 2 2 4 2" xfId="17413"/>
    <cellStyle name="Normal 3 3 2 2 4 2 2 2 5" xfId="17414"/>
    <cellStyle name="Normal 3 3 2 2 4 2 2 3" xfId="17415"/>
    <cellStyle name="Normal 3 3 2 2 4 2 2 3 2" xfId="17416"/>
    <cellStyle name="Normal 3 3 2 2 4 2 2 3 2 2" xfId="17417"/>
    <cellStyle name="Normal 3 3 2 2 4 2 2 3 2 2 2" xfId="17418"/>
    <cellStyle name="Normal 3 3 2 2 4 2 2 3 2 3" xfId="17419"/>
    <cellStyle name="Normal 3 3 2 2 4 2 2 3 3" xfId="17420"/>
    <cellStyle name="Normal 3 3 2 2 4 2 2 3 3 2" xfId="17421"/>
    <cellStyle name="Normal 3 3 2 2 4 2 2 3 4" xfId="17422"/>
    <cellStyle name="Normal 3 3 2 2 4 2 2 4" xfId="17423"/>
    <cellStyle name="Normal 3 3 2 2 4 2 2 4 2" xfId="17424"/>
    <cellStyle name="Normal 3 3 2 2 4 2 2 4 2 2" xfId="17425"/>
    <cellStyle name="Normal 3 3 2 2 4 2 2 4 3" xfId="17426"/>
    <cellStyle name="Normal 3 3 2 2 4 2 2 5" xfId="17427"/>
    <cellStyle name="Normal 3 3 2 2 4 2 2 5 2" xfId="17428"/>
    <cellStyle name="Normal 3 3 2 2 4 2 2 6" xfId="17429"/>
    <cellStyle name="Normal 3 3 2 2 4 2 3" xfId="17430"/>
    <cellStyle name="Normal 3 3 2 2 4 2 3 2" xfId="17431"/>
    <cellStyle name="Normal 3 3 2 2 4 2 3 2 2" xfId="17432"/>
    <cellStyle name="Normal 3 3 2 2 4 2 3 2 2 2" xfId="17433"/>
    <cellStyle name="Normal 3 3 2 2 4 2 3 2 2 2 2" xfId="17434"/>
    <cellStyle name="Normal 3 3 2 2 4 2 3 2 2 3" xfId="17435"/>
    <cellStyle name="Normal 3 3 2 2 4 2 3 2 3" xfId="17436"/>
    <cellStyle name="Normal 3 3 2 2 4 2 3 2 3 2" xfId="17437"/>
    <cellStyle name="Normal 3 3 2 2 4 2 3 2 4" xfId="17438"/>
    <cellStyle name="Normal 3 3 2 2 4 2 3 3" xfId="17439"/>
    <cellStyle name="Normal 3 3 2 2 4 2 3 3 2" xfId="17440"/>
    <cellStyle name="Normal 3 3 2 2 4 2 3 3 2 2" xfId="17441"/>
    <cellStyle name="Normal 3 3 2 2 4 2 3 3 3" xfId="17442"/>
    <cellStyle name="Normal 3 3 2 2 4 2 3 4" xfId="17443"/>
    <cellStyle name="Normal 3 3 2 2 4 2 3 4 2" xfId="17444"/>
    <cellStyle name="Normal 3 3 2 2 4 2 3 5" xfId="17445"/>
    <cellStyle name="Normal 3 3 2 2 4 2 4" xfId="17446"/>
    <cellStyle name="Normal 3 3 2 2 4 2 4 2" xfId="17447"/>
    <cellStyle name="Normal 3 3 2 2 4 2 4 2 2" xfId="17448"/>
    <cellStyle name="Normal 3 3 2 2 4 2 4 2 2 2" xfId="17449"/>
    <cellStyle name="Normal 3 3 2 2 4 2 4 2 3" xfId="17450"/>
    <cellStyle name="Normal 3 3 2 2 4 2 4 3" xfId="17451"/>
    <cellStyle name="Normal 3 3 2 2 4 2 4 3 2" xfId="17452"/>
    <cellStyle name="Normal 3 3 2 2 4 2 4 4" xfId="17453"/>
    <cellStyle name="Normal 3 3 2 2 4 2 5" xfId="17454"/>
    <cellStyle name="Normal 3 3 2 2 4 2 5 2" xfId="17455"/>
    <cellStyle name="Normal 3 3 2 2 4 2 5 2 2" xfId="17456"/>
    <cellStyle name="Normal 3 3 2 2 4 2 5 3" xfId="17457"/>
    <cellStyle name="Normal 3 3 2 2 4 2 6" xfId="17458"/>
    <cellStyle name="Normal 3 3 2 2 4 2 6 2" xfId="17459"/>
    <cellStyle name="Normal 3 3 2 2 4 2 7" xfId="17460"/>
    <cellStyle name="Normal 3 3 2 2 4 3" xfId="17461"/>
    <cellStyle name="Normal 3 3 2 2 4 3 2" xfId="17462"/>
    <cellStyle name="Normal 3 3 2 2 4 3 2 2" xfId="17463"/>
    <cellStyle name="Normal 3 3 2 2 4 3 2 2 2" xfId="17464"/>
    <cellStyle name="Normal 3 3 2 2 4 3 2 2 2 2" xfId="17465"/>
    <cellStyle name="Normal 3 3 2 2 4 3 2 2 2 2 2" xfId="17466"/>
    <cellStyle name="Normal 3 3 2 2 4 3 2 2 2 3" xfId="17467"/>
    <cellStyle name="Normal 3 3 2 2 4 3 2 2 3" xfId="17468"/>
    <cellStyle name="Normal 3 3 2 2 4 3 2 2 3 2" xfId="17469"/>
    <cellStyle name="Normal 3 3 2 2 4 3 2 2 4" xfId="17470"/>
    <cellStyle name="Normal 3 3 2 2 4 3 2 3" xfId="17471"/>
    <cellStyle name="Normal 3 3 2 2 4 3 2 3 2" xfId="17472"/>
    <cellStyle name="Normal 3 3 2 2 4 3 2 3 2 2" xfId="17473"/>
    <cellStyle name="Normal 3 3 2 2 4 3 2 3 3" xfId="17474"/>
    <cellStyle name="Normal 3 3 2 2 4 3 2 4" xfId="17475"/>
    <cellStyle name="Normal 3 3 2 2 4 3 2 4 2" xfId="17476"/>
    <cellStyle name="Normal 3 3 2 2 4 3 2 5" xfId="17477"/>
    <cellStyle name="Normal 3 3 2 2 4 3 3" xfId="17478"/>
    <cellStyle name="Normal 3 3 2 2 4 3 3 2" xfId="17479"/>
    <cellStyle name="Normal 3 3 2 2 4 3 3 2 2" xfId="17480"/>
    <cellStyle name="Normal 3 3 2 2 4 3 3 2 2 2" xfId="17481"/>
    <cellStyle name="Normal 3 3 2 2 4 3 3 2 3" xfId="17482"/>
    <cellStyle name="Normal 3 3 2 2 4 3 3 3" xfId="17483"/>
    <cellStyle name="Normal 3 3 2 2 4 3 3 3 2" xfId="17484"/>
    <cellStyle name="Normal 3 3 2 2 4 3 3 4" xfId="17485"/>
    <cellStyle name="Normal 3 3 2 2 4 3 4" xfId="17486"/>
    <cellStyle name="Normal 3 3 2 2 4 3 4 2" xfId="17487"/>
    <cellStyle name="Normal 3 3 2 2 4 3 4 2 2" xfId="17488"/>
    <cellStyle name="Normal 3 3 2 2 4 3 4 3" xfId="17489"/>
    <cellStyle name="Normal 3 3 2 2 4 3 5" xfId="17490"/>
    <cellStyle name="Normal 3 3 2 2 4 3 5 2" xfId="17491"/>
    <cellStyle name="Normal 3 3 2 2 4 3 6" xfId="17492"/>
    <cellStyle name="Normal 3 3 2 2 4 4" xfId="17493"/>
    <cellStyle name="Normal 3 3 2 2 4 4 2" xfId="17494"/>
    <cellStyle name="Normal 3 3 2 2 4 4 2 2" xfId="17495"/>
    <cellStyle name="Normal 3 3 2 2 4 4 2 2 2" xfId="17496"/>
    <cellStyle name="Normal 3 3 2 2 4 4 2 2 2 2" xfId="17497"/>
    <cellStyle name="Normal 3 3 2 2 4 4 2 2 3" xfId="17498"/>
    <cellStyle name="Normal 3 3 2 2 4 4 2 3" xfId="17499"/>
    <cellStyle name="Normal 3 3 2 2 4 4 2 3 2" xfId="17500"/>
    <cellStyle name="Normal 3 3 2 2 4 4 2 4" xfId="17501"/>
    <cellStyle name="Normal 3 3 2 2 4 4 3" xfId="17502"/>
    <cellStyle name="Normal 3 3 2 2 4 4 3 2" xfId="17503"/>
    <cellStyle name="Normal 3 3 2 2 4 4 3 2 2" xfId="17504"/>
    <cellStyle name="Normal 3 3 2 2 4 4 3 3" xfId="17505"/>
    <cellStyle name="Normal 3 3 2 2 4 4 4" xfId="17506"/>
    <cellStyle name="Normal 3 3 2 2 4 4 4 2" xfId="17507"/>
    <cellStyle name="Normal 3 3 2 2 4 4 5" xfId="17508"/>
    <cellStyle name="Normal 3 3 2 2 4 5" xfId="17509"/>
    <cellStyle name="Normal 3 3 2 2 4 5 2" xfId="17510"/>
    <cellStyle name="Normal 3 3 2 2 4 5 2 2" xfId="17511"/>
    <cellStyle name="Normal 3 3 2 2 4 5 2 2 2" xfId="17512"/>
    <cellStyle name="Normal 3 3 2 2 4 5 2 3" xfId="17513"/>
    <cellStyle name="Normal 3 3 2 2 4 5 3" xfId="17514"/>
    <cellStyle name="Normal 3 3 2 2 4 5 3 2" xfId="17515"/>
    <cellStyle name="Normal 3 3 2 2 4 5 4" xfId="17516"/>
    <cellStyle name="Normal 3 3 2 2 4 6" xfId="17517"/>
    <cellStyle name="Normal 3 3 2 2 4 6 2" xfId="17518"/>
    <cellStyle name="Normal 3 3 2 2 4 6 2 2" xfId="17519"/>
    <cellStyle name="Normal 3 3 2 2 4 6 3" xfId="17520"/>
    <cellStyle name="Normal 3 3 2 2 4 7" xfId="17521"/>
    <cellStyle name="Normal 3 3 2 2 4 7 2" xfId="17522"/>
    <cellStyle name="Normal 3 3 2 2 4 8" xfId="17523"/>
    <cellStyle name="Normal 3 3 2 2 5" xfId="17524"/>
    <cellStyle name="Normal 3 3 2 2 5 2" xfId="17525"/>
    <cellStyle name="Normal 3 3 2 2 5 2 2" xfId="17526"/>
    <cellStyle name="Normal 3 3 2 2 5 2 2 2" xfId="17527"/>
    <cellStyle name="Normal 3 3 2 2 5 2 2 2 2" xfId="17528"/>
    <cellStyle name="Normal 3 3 2 2 5 2 2 2 2 2" xfId="17529"/>
    <cellStyle name="Normal 3 3 2 2 5 2 2 2 2 2 2" xfId="17530"/>
    <cellStyle name="Normal 3 3 2 2 5 2 2 2 2 3" xfId="17531"/>
    <cellStyle name="Normal 3 3 2 2 5 2 2 2 3" xfId="17532"/>
    <cellStyle name="Normal 3 3 2 2 5 2 2 2 3 2" xfId="17533"/>
    <cellStyle name="Normal 3 3 2 2 5 2 2 2 4" xfId="17534"/>
    <cellStyle name="Normal 3 3 2 2 5 2 2 3" xfId="17535"/>
    <cellStyle name="Normal 3 3 2 2 5 2 2 3 2" xfId="17536"/>
    <cellStyle name="Normal 3 3 2 2 5 2 2 3 2 2" xfId="17537"/>
    <cellStyle name="Normal 3 3 2 2 5 2 2 3 3" xfId="17538"/>
    <cellStyle name="Normal 3 3 2 2 5 2 2 4" xfId="17539"/>
    <cellStyle name="Normal 3 3 2 2 5 2 2 4 2" xfId="17540"/>
    <cellStyle name="Normal 3 3 2 2 5 2 2 5" xfId="17541"/>
    <cellStyle name="Normal 3 3 2 2 5 2 3" xfId="17542"/>
    <cellStyle name="Normal 3 3 2 2 5 2 3 2" xfId="17543"/>
    <cellStyle name="Normal 3 3 2 2 5 2 3 2 2" xfId="17544"/>
    <cellStyle name="Normal 3 3 2 2 5 2 3 2 2 2" xfId="17545"/>
    <cellStyle name="Normal 3 3 2 2 5 2 3 2 3" xfId="17546"/>
    <cellStyle name="Normal 3 3 2 2 5 2 3 3" xfId="17547"/>
    <cellStyle name="Normal 3 3 2 2 5 2 3 3 2" xfId="17548"/>
    <cellStyle name="Normal 3 3 2 2 5 2 3 4" xfId="17549"/>
    <cellStyle name="Normal 3 3 2 2 5 2 4" xfId="17550"/>
    <cellStyle name="Normal 3 3 2 2 5 2 4 2" xfId="17551"/>
    <cellStyle name="Normal 3 3 2 2 5 2 4 2 2" xfId="17552"/>
    <cellStyle name="Normal 3 3 2 2 5 2 4 3" xfId="17553"/>
    <cellStyle name="Normal 3 3 2 2 5 2 5" xfId="17554"/>
    <cellStyle name="Normal 3 3 2 2 5 2 5 2" xfId="17555"/>
    <cellStyle name="Normal 3 3 2 2 5 2 6" xfId="17556"/>
    <cellStyle name="Normal 3 3 2 2 5 3" xfId="17557"/>
    <cellStyle name="Normal 3 3 2 2 5 3 2" xfId="17558"/>
    <cellStyle name="Normal 3 3 2 2 5 3 2 2" xfId="17559"/>
    <cellStyle name="Normal 3 3 2 2 5 3 2 2 2" xfId="17560"/>
    <cellStyle name="Normal 3 3 2 2 5 3 2 2 2 2" xfId="17561"/>
    <cellStyle name="Normal 3 3 2 2 5 3 2 2 3" xfId="17562"/>
    <cellStyle name="Normal 3 3 2 2 5 3 2 3" xfId="17563"/>
    <cellStyle name="Normal 3 3 2 2 5 3 2 3 2" xfId="17564"/>
    <cellStyle name="Normal 3 3 2 2 5 3 2 4" xfId="17565"/>
    <cellStyle name="Normal 3 3 2 2 5 3 3" xfId="17566"/>
    <cellStyle name="Normal 3 3 2 2 5 3 3 2" xfId="17567"/>
    <cellStyle name="Normal 3 3 2 2 5 3 3 2 2" xfId="17568"/>
    <cellStyle name="Normal 3 3 2 2 5 3 3 3" xfId="17569"/>
    <cellStyle name="Normal 3 3 2 2 5 3 4" xfId="17570"/>
    <cellStyle name="Normal 3 3 2 2 5 3 4 2" xfId="17571"/>
    <cellStyle name="Normal 3 3 2 2 5 3 5" xfId="17572"/>
    <cellStyle name="Normal 3 3 2 2 5 4" xfId="17573"/>
    <cellStyle name="Normal 3 3 2 2 5 4 2" xfId="17574"/>
    <cellStyle name="Normal 3 3 2 2 5 4 2 2" xfId="17575"/>
    <cellStyle name="Normal 3 3 2 2 5 4 2 2 2" xfId="17576"/>
    <cellStyle name="Normal 3 3 2 2 5 4 2 3" xfId="17577"/>
    <cellStyle name="Normal 3 3 2 2 5 4 3" xfId="17578"/>
    <cellStyle name="Normal 3 3 2 2 5 4 3 2" xfId="17579"/>
    <cellStyle name="Normal 3 3 2 2 5 4 4" xfId="17580"/>
    <cellStyle name="Normal 3 3 2 2 5 5" xfId="17581"/>
    <cellStyle name="Normal 3 3 2 2 5 5 2" xfId="17582"/>
    <cellStyle name="Normal 3 3 2 2 5 5 2 2" xfId="17583"/>
    <cellStyle name="Normal 3 3 2 2 5 5 3" xfId="17584"/>
    <cellStyle name="Normal 3 3 2 2 5 6" xfId="17585"/>
    <cellStyle name="Normal 3 3 2 2 5 6 2" xfId="17586"/>
    <cellStyle name="Normal 3 3 2 2 5 7" xfId="17587"/>
    <cellStyle name="Normal 3 3 2 2 6" xfId="17588"/>
    <cellStyle name="Normal 3 3 2 2 6 2" xfId="17589"/>
    <cellStyle name="Normal 3 3 2 2 6 2 2" xfId="17590"/>
    <cellStyle name="Normal 3 3 2 2 6 2 2 2" xfId="17591"/>
    <cellStyle name="Normal 3 3 2 2 6 2 2 2 2" xfId="17592"/>
    <cellStyle name="Normal 3 3 2 2 6 2 2 2 2 2" xfId="17593"/>
    <cellStyle name="Normal 3 3 2 2 6 2 2 2 3" xfId="17594"/>
    <cellStyle name="Normal 3 3 2 2 6 2 2 3" xfId="17595"/>
    <cellStyle name="Normal 3 3 2 2 6 2 2 3 2" xfId="17596"/>
    <cellStyle name="Normal 3 3 2 2 6 2 2 4" xfId="17597"/>
    <cellStyle name="Normal 3 3 2 2 6 2 3" xfId="17598"/>
    <cellStyle name="Normal 3 3 2 2 6 2 3 2" xfId="17599"/>
    <cellStyle name="Normal 3 3 2 2 6 2 3 2 2" xfId="17600"/>
    <cellStyle name="Normal 3 3 2 2 6 2 3 3" xfId="17601"/>
    <cellStyle name="Normal 3 3 2 2 6 2 4" xfId="17602"/>
    <cellStyle name="Normal 3 3 2 2 6 2 4 2" xfId="17603"/>
    <cellStyle name="Normal 3 3 2 2 6 2 5" xfId="17604"/>
    <cellStyle name="Normal 3 3 2 2 6 3" xfId="17605"/>
    <cellStyle name="Normal 3 3 2 2 6 3 2" xfId="17606"/>
    <cellStyle name="Normal 3 3 2 2 6 3 2 2" xfId="17607"/>
    <cellStyle name="Normal 3 3 2 2 6 3 2 2 2" xfId="17608"/>
    <cellStyle name="Normal 3 3 2 2 6 3 2 3" xfId="17609"/>
    <cellStyle name="Normal 3 3 2 2 6 3 3" xfId="17610"/>
    <cellStyle name="Normal 3 3 2 2 6 3 3 2" xfId="17611"/>
    <cellStyle name="Normal 3 3 2 2 6 3 4" xfId="17612"/>
    <cellStyle name="Normal 3 3 2 2 6 4" xfId="17613"/>
    <cellStyle name="Normal 3 3 2 2 6 4 2" xfId="17614"/>
    <cellStyle name="Normal 3 3 2 2 6 4 2 2" xfId="17615"/>
    <cellStyle name="Normal 3 3 2 2 6 4 3" xfId="17616"/>
    <cellStyle name="Normal 3 3 2 2 6 5" xfId="17617"/>
    <cellStyle name="Normal 3 3 2 2 6 5 2" xfId="17618"/>
    <cellStyle name="Normal 3 3 2 2 6 6" xfId="17619"/>
    <cellStyle name="Normal 3 3 2 2 7" xfId="17620"/>
    <cellStyle name="Normal 3 3 2 2 7 2" xfId="17621"/>
    <cellStyle name="Normal 3 3 2 2 7 2 2" xfId="17622"/>
    <cellStyle name="Normal 3 3 2 2 7 2 2 2" xfId="17623"/>
    <cellStyle name="Normal 3 3 2 2 7 2 2 2 2" xfId="17624"/>
    <cellStyle name="Normal 3 3 2 2 7 2 2 3" xfId="17625"/>
    <cellStyle name="Normal 3 3 2 2 7 2 3" xfId="17626"/>
    <cellStyle name="Normal 3 3 2 2 7 2 3 2" xfId="17627"/>
    <cellStyle name="Normal 3 3 2 2 7 2 4" xfId="17628"/>
    <cellStyle name="Normal 3 3 2 2 7 3" xfId="17629"/>
    <cellStyle name="Normal 3 3 2 2 7 3 2" xfId="17630"/>
    <cellStyle name="Normal 3 3 2 2 7 3 2 2" xfId="17631"/>
    <cellStyle name="Normal 3 3 2 2 7 3 3" xfId="17632"/>
    <cellStyle name="Normal 3 3 2 2 7 4" xfId="17633"/>
    <cellStyle name="Normal 3 3 2 2 7 4 2" xfId="17634"/>
    <cellStyle name="Normal 3 3 2 2 7 5" xfId="17635"/>
    <cellStyle name="Normal 3 3 2 2 8" xfId="17636"/>
    <cellStyle name="Normal 3 3 2 2 8 2" xfId="17637"/>
    <cellStyle name="Normal 3 3 2 2 8 2 2" xfId="17638"/>
    <cellStyle name="Normal 3 3 2 2 8 2 2 2" xfId="17639"/>
    <cellStyle name="Normal 3 3 2 2 8 2 3" xfId="17640"/>
    <cellStyle name="Normal 3 3 2 2 8 3" xfId="17641"/>
    <cellStyle name="Normal 3 3 2 2 8 3 2" xfId="17642"/>
    <cellStyle name="Normal 3 3 2 2 8 4" xfId="17643"/>
    <cellStyle name="Normal 3 3 2 2 9" xfId="17644"/>
    <cellStyle name="Normal 3 3 2 2 9 2" xfId="17645"/>
    <cellStyle name="Normal 3 3 2 2 9 2 2" xfId="17646"/>
    <cellStyle name="Normal 3 3 2 2 9 3" xfId="17647"/>
    <cellStyle name="Normal 3 3 2 3" xfId="17648"/>
    <cellStyle name="Normal 3 3 2 3 10" xfId="17649"/>
    <cellStyle name="Normal 3 3 2 3 2" xfId="17650"/>
    <cellStyle name="Normal 3 3 2 3 2 2" xfId="17651"/>
    <cellStyle name="Normal 3 3 2 3 2 2 2" xfId="17652"/>
    <cellStyle name="Normal 3 3 2 3 2 2 2 2" xfId="17653"/>
    <cellStyle name="Normal 3 3 2 3 2 2 2 2 2" xfId="17654"/>
    <cellStyle name="Normal 3 3 2 3 2 2 2 2 2 2" xfId="17655"/>
    <cellStyle name="Normal 3 3 2 3 2 2 2 2 2 2 2" xfId="17656"/>
    <cellStyle name="Normal 3 3 2 3 2 2 2 2 2 2 2 2" xfId="17657"/>
    <cellStyle name="Normal 3 3 2 3 2 2 2 2 2 2 2 2 2" xfId="17658"/>
    <cellStyle name="Normal 3 3 2 3 2 2 2 2 2 2 2 3" xfId="17659"/>
    <cellStyle name="Normal 3 3 2 3 2 2 2 2 2 2 3" xfId="17660"/>
    <cellStyle name="Normal 3 3 2 3 2 2 2 2 2 2 3 2" xfId="17661"/>
    <cellStyle name="Normal 3 3 2 3 2 2 2 2 2 2 4" xfId="17662"/>
    <cellStyle name="Normal 3 3 2 3 2 2 2 2 2 3" xfId="17663"/>
    <cellStyle name="Normal 3 3 2 3 2 2 2 2 2 3 2" xfId="17664"/>
    <cellStyle name="Normal 3 3 2 3 2 2 2 2 2 3 2 2" xfId="17665"/>
    <cellStyle name="Normal 3 3 2 3 2 2 2 2 2 3 3" xfId="17666"/>
    <cellStyle name="Normal 3 3 2 3 2 2 2 2 2 4" xfId="17667"/>
    <cellStyle name="Normal 3 3 2 3 2 2 2 2 2 4 2" xfId="17668"/>
    <cellStyle name="Normal 3 3 2 3 2 2 2 2 2 5" xfId="17669"/>
    <cellStyle name="Normal 3 3 2 3 2 2 2 2 3" xfId="17670"/>
    <cellStyle name="Normal 3 3 2 3 2 2 2 2 3 2" xfId="17671"/>
    <cellStyle name="Normal 3 3 2 3 2 2 2 2 3 2 2" xfId="17672"/>
    <cellStyle name="Normal 3 3 2 3 2 2 2 2 3 2 2 2" xfId="17673"/>
    <cellStyle name="Normal 3 3 2 3 2 2 2 2 3 2 3" xfId="17674"/>
    <cellStyle name="Normal 3 3 2 3 2 2 2 2 3 3" xfId="17675"/>
    <cellStyle name="Normal 3 3 2 3 2 2 2 2 3 3 2" xfId="17676"/>
    <cellStyle name="Normal 3 3 2 3 2 2 2 2 3 4" xfId="17677"/>
    <cellStyle name="Normal 3 3 2 3 2 2 2 2 4" xfId="17678"/>
    <cellStyle name="Normal 3 3 2 3 2 2 2 2 4 2" xfId="17679"/>
    <cellStyle name="Normal 3 3 2 3 2 2 2 2 4 2 2" xfId="17680"/>
    <cellStyle name="Normal 3 3 2 3 2 2 2 2 4 3" xfId="17681"/>
    <cellStyle name="Normal 3 3 2 3 2 2 2 2 5" xfId="17682"/>
    <cellStyle name="Normal 3 3 2 3 2 2 2 2 5 2" xfId="17683"/>
    <cellStyle name="Normal 3 3 2 3 2 2 2 2 6" xfId="17684"/>
    <cellStyle name="Normal 3 3 2 3 2 2 2 3" xfId="17685"/>
    <cellStyle name="Normal 3 3 2 3 2 2 2 3 2" xfId="17686"/>
    <cellStyle name="Normal 3 3 2 3 2 2 2 3 2 2" xfId="17687"/>
    <cellStyle name="Normal 3 3 2 3 2 2 2 3 2 2 2" xfId="17688"/>
    <cellStyle name="Normal 3 3 2 3 2 2 2 3 2 2 2 2" xfId="17689"/>
    <cellStyle name="Normal 3 3 2 3 2 2 2 3 2 2 3" xfId="17690"/>
    <cellStyle name="Normal 3 3 2 3 2 2 2 3 2 3" xfId="17691"/>
    <cellStyle name="Normal 3 3 2 3 2 2 2 3 2 3 2" xfId="17692"/>
    <cellStyle name="Normal 3 3 2 3 2 2 2 3 2 4" xfId="17693"/>
    <cellStyle name="Normal 3 3 2 3 2 2 2 3 3" xfId="17694"/>
    <cellStyle name="Normal 3 3 2 3 2 2 2 3 3 2" xfId="17695"/>
    <cellStyle name="Normal 3 3 2 3 2 2 2 3 3 2 2" xfId="17696"/>
    <cellStyle name="Normal 3 3 2 3 2 2 2 3 3 3" xfId="17697"/>
    <cellStyle name="Normal 3 3 2 3 2 2 2 3 4" xfId="17698"/>
    <cellStyle name="Normal 3 3 2 3 2 2 2 3 4 2" xfId="17699"/>
    <cellStyle name="Normal 3 3 2 3 2 2 2 3 5" xfId="17700"/>
    <cellStyle name="Normal 3 3 2 3 2 2 2 4" xfId="17701"/>
    <cellStyle name="Normal 3 3 2 3 2 2 2 4 2" xfId="17702"/>
    <cellStyle name="Normal 3 3 2 3 2 2 2 4 2 2" xfId="17703"/>
    <cellStyle name="Normal 3 3 2 3 2 2 2 4 2 2 2" xfId="17704"/>
    <cellStyle name="Normal 3 3 2 3 2 2 2 4 2 3" xfId="17705"/>
    <cellStyle name="Normal 3 3 2 3 2 2 2 4 3" xfId="17706"/>
    <cellStyle name="Normal 3 3 2 3 2 2 2 4 3 2" xfId="17707"/>
    <cellStyle name="Normal 3 3 2 3 2 2 2 4 4" xfId="17708"/>
    <cellStyle name="Normal 3 3 2 3 2 2 2 5" xfId="17709"/>
    <cellStyle name="Normal 3 3 2 3 2 2 2 5 2" xfId="17710"/>
    <cellStyle name="Normal 3 3 2 3 2 2 2 5 2 2" xfId="17711"/>
    <cellStyle name="Normal 3 3 2 3 2 2 2 5 3" xfId="17712"/>
    <cellStyle name="Normal 3 3 2 3 2 2 2 6" xfId="17713"/>
    <cellStyle name="Normal 3 3 2 3 2 2 2 6 2" xfId="17714"/>
    <cellStyle name="Normal 3 3 2 3 2 2 2 7" xfId="17715"/>
    <cellStyle name="Normal 3 3 2 3 2 2 3" xfId="17716"/>
    <cellStyle name="Normal 3 3 2 3 2 2 3 2" xfId="17717"/>
    <cellStyle name="Normal 3 3 2 3 2 2 3 2 2" xfId="17718"/>
    <cellStyle name="Normal 3 3 2 3 2 2 3 2 2 2" xfId="17719"/>
    <cellStyle name="Normal 3 3 2 3 2 2 3 2 2 2 2" xfId="17720"/>
    <cellStyle name="Normal 3 3 2 3 2 2 3 2 2 2 2 2" xfId="17721"/>
    <cellStyle name="Normal 3 3 2 3 2 2 3 2 2 2 3" xfId="17722"/>
    <cellStyle name="Normal 3 3 2 3 2 2 3 2 2 3" xfId="17723"/>
    <cellStyle name="Normal 3 3 2 3 2 2 3 2 2 3 2" xfId="17724"/>
    <cellStyle name="Normal 3 3 2 3 2 2 3 2 2 4" xfId="17725"/>
    <cellStyle name="Normal 3 3 2 3 2 2 3 2 3" xfId="17726"/>
    <cellStyle name="Normal 3 3 2 3 2 2 3 2 3 2" xfId="17727"/>
    <cellStyle name="Normal 3 3 2 3 2 2 3 2 3 2 2" xfId="17728"/>
    <cellStyle name="Normal 3 3 2 3 2 2 3 2 3 3" xfId="17729"/>
    <cellStyle name="Normal 3 3 2 3 2 2 3 2 4" xfId="17730"/>
    <cellStyle name="Normal 3 3 2 3 2 2 3 2 4 2" xfId="17731"/>
    <cellStyle name="Normal 3 3 2 3 2 2 3 2 5" xfId="17732"/>
    <cellStyle name="Normal 3 3 2 3 2 2 3 3" xfId="17733"/>
    <cellStyle name="Normal 3 3 2 3 2 2 3 3 2" xfId="17734"/>
    <cellStyle name="Normal 3 3 2 3 2 2 3 3 2 2" xfId="17735"/>
    <cellStyle name="Normal 3 3 2 3 2 2 3 3 2 2 2" xfId="17736"/>
    <cellStyle name="Normal 3 3 2 3 2 2 3 3 2 3" xfId="17737"/>
    <cellStyle name="Normal 3 3 2 3 2 2 3 3 3" xfId="17738"/>
    <cellStyle name="Normal 3 3 2 3 2 2 3 3 3 2" xfId="17739"/>
    <cellStyle name="Normal 3 3 2 3 2 2 3 3 4" xfId="17740"/>
    <cellStyle name="Normal 3 3 2 3 2 2 3 4" xfId="17741"/>
    <cellStyle name="Normal 3 3 2 3 2 2 3 4 2" xfId="17742"/>
    <cellStyle name="Normal 3 3 2 3 2 2 3 4 2 2" xfId="17743"/>
    <cellStyle name="Normal 3 3 2 3 2 2 3 4 3" xfId="17744"/>
    <cellStyle name="Normal 3 3 2 3 2 2 3 5" xfId="17745"/>
    <cellStyle name="Normal 3 3 2 3 2 2 3 5 2" xfId="17746"/>
    <cellStyle name="Normal 3 3 2 3 2 2 3 6" xfId="17747"/>
    <cellStyle name="Normal 3 3 2 3 2 2 4" xfId="17748"/>
    <cellStyle name="Normal 3 3 2 3 2 2 4 2" xfId="17749"/>
    <cellStyle name="Normal 3 3 2 3 2 2 4 2 2" xfId="17750"/>
    <cellStyle name="Normal 3 3 2 3 2 2 4 2 2 2" xfId="17751"/>
    <cellStyle name="Normal 3 3 2 3 2 2 4 2 2 2 2" xfId="17752"/>
    <cellStyle name="Normal 3 3 2 3 2 2 4 2 2 3" xfId="17753"/>
    <cellStyle name="Normal 3 3 2 3 2 2 4 2 3" xfId="17754"/>
    <cellStyle name="Normal 3 3 2 3 2 2 4 2 3 2" xfId="17755"/>
    <cellStyle name="Normal 3 3 2 3 2 2 4 2 4" xfId="17756"/>
    <cellStyle name="Normal 3 3 2 3 2 2 4 3" xfId="17757"/>
    <cellStyle name="Normal 3 3 2 3 2 2 4 3 2" xfId="17758"/>
    <cellStyle name="Normal 3 3 2 3 2 2 4 3 2 2" xfId="17759"/>
    <cellStyle name="Normal 3 3 2 3 2 2 4 3 3" xfId="17760"/>
    <cellStyle name="Normal 3 3 2 3 2 2 4 4" xfId="17761"/>
    <cellStyle name="Normal 3 3 2 3 2 2 4 4 2" xfId="17762"/>
    <cellStyle name="Normal 3 3 2 3 2 2 4 5" xfId="17763"/>
    <cellStyle name="Normal 3 3 2 3 2 2 5" xfId="17764"/>
    <cellStyle name="Normal 3 3 2 3 2 2 5 2" xfId="17765"/>
    <cellStyle name="Normal 3 3 2 3 2 2 5 2 2" xfId="17766"/>
    <cellStyle name="Normal 3 3 2 3 2 2 5 2 2 2" xfId="17767"/>
    <cellStyle name="Normal 3 3 2 3 2 2 5 2 3" xfId="17768"/>
    <cellStyle name="Normal 3 3 2 3 2 2 5 3" xfId="17769"/>
    <cellStyle name="Normal 3 3 2 3 2 2 5 3 2" xfId="17770"/>
    <cellStyle name="Normal 3 3 2 3 2 2 5 4" xfId="17771"/>
    <cellStyle name="Normal 3 3 2 3 2 2 6" xfId="17772"/>
    <cellStyle name="Normal 3 3 2 3 2 2 6 2" xfId="17773"/>
    <cellStyle name="Normal 3 3 2 3 2 2 6 2 2" xfId="17774"/>
    <cellStyle name="Normal 3 3 2 3 2 2 6 3" xfId="17775"/>
    <cellStyle name="Normal 3 3 2 3 2 2 7" xfId="17776"/>
    <cellStyle name="Normal 3 3 2 3 2 2 7 2" xfId="17777"/>
    <cellStyle name="Normal 3 3 2 3 2 2 8" xfId="17778"/>
    <cellStyle name="Normal 3 3 2 3 2 3" xfId="17779"/>
    <cellStyle name="Normal 3 3 2 3 2 3 2" xfId="17780"/>
    <cellStyle name="Normal 3 3 2 3 2 3 2 2" xfId="17781"/>
    <cellStyle name="Normal 3 3 2 3 2 3 2 2 2" xfId="17782"/>
    <cellStyle name="Normal 3 3 2 3 2 3 2 2 2 2" xfId="17783"/>
    <cellStyle name="Normal 3 3 2 3 2 3 2 2 2 2 2" xfId="17784"/>
    <cellStyle name="Normal 3 3 2 3 2 3 2 2 2 2 2 2" xfId="17785"/>
    <cellStyle name="Normal 3 3 2 3 2 3 2 2 2 2 3" xfId="17786"/>
    <cellStyle name="Normal 3 3 2 3 2 3 2 2 2 3" xfId="17787"/>
    <cellStyle name="Normal 3 3 2 3 2 3 2 2 2 3 2" xfId="17788"/>
    <cellStyle name="Normal 3 3 2 3 2 3 2 2 2 4" xfId="17789"/>
    <cellStyle name="Normal 3 3 2 3 2 3 2 2 3" xfId="17790"/>
    <cellStyle name="Normal 3 3 2 3 2 3 2 2 3 2" xfId="17791"/>
    <cellStyle name="Normal 3 3 2 3 2 3 2 2 3 2 2" xfId="17792"/>
    <cellStyle name="Normal 3 3 2 3 2 3 2 2 3 3" xfId="17793"/>
    <cellStyle name="Normal 3 3 2 3 2 3 2 2 4" xfId="17794"/>
    <cellStyle name="Normal 3 3 2 3 2 3 2 2 4 2" xfId="17795"/>
    <cellStyle name="Normal 3 3 2 3 2 3 2 2 5" xfId="17796"/>
    <cellStyle name="Normal 3 3 2 3 2 3 2 3" xfId="17797"/>
    <cellStyle name="Normal 3 3 2 3 2 3 2 3 2" xfId="17798"/>
    <cellStyle name="Normal 3 3 2 3 2 3 2 3 2 2" xfId="17799"/>
    <cellStyle name="Normal 3 3 2 3 2 3 2 3 2 2 2" xfId="17800"/>
    <cellStyle name="Normal 3 3 2 3 2 3 2 3 2 3" xfId="17801"/>
    <cellStyle name="Normal 3 3 2 3 2 3 2 3 3" xfId="17802"/>
    <cellStyle name="Normal 3 3 2 3 2 3 2 3 3 2" xfId="17803"/>
    <cellStyle name="Normal 3 3 2 3 2 3 2 3 4" xfId="17804"/>
    <cellStyle name="Normal 3 3 2 3 2 3 2 4" xfId="17805"/>
    <cellStyle name="Normal 3 3 2 3 2 3 2 4 2" xfId="17806"/>
    <cellStyle name="Normal 3 3 2 3 2 3 2 4 2 2" xfId="17807"/>
    <cellStyle name="Normal 3 3 2 3 2 3 2 4 3" xfId="17808"/>
    <cellStyle name="Normal 3 3 2 3 2 3 2 5" xfId="17809"/>
    <cellStyle name="Normal 3 3 2 3 2 3 2 5 2" xfId="17810"/>
    <cellStyle name="Normal 3 3 2 3 2 3 2 6" xfId="17811"/>
    <cellStyle name="Normal 3 3 2 3 2 3 3" xfId="17812"/>
    <cellStyle name="Normal 3 3 2 3 2 3 3 2" xfId="17813"/>
    <cellStyle name="Normal 3 3 2 3 2 3 3 2 2" xfId="17814"/>
    <cellStyle name="Normal 3 3 2 3 2 3 3 2 2 2" xfId="17815"/>
    <cellStyle name="Normal 3 3 2 3 2 3 3 2 2 2 2" xfId="17816"/>
    <cellStyle name="Normal 3 3 2 3 2 3 3 2 2 3" xfId="17817"/>
    <cellStyle name="Normal 3 3 2 3 2 3 3 2 3" xfId="17818"/>
    <cellStyle name="Normal 3 3 2 3 2 3 3 2 3 2" xfId="17819"/>
    <cellStyle name="Normal 3 3 2 3 2 3 3 2 4" xfId="17820"/>
    <cellStyle name="Normal 3 3 2 3 2 3 3 3" xfId="17821"/>
    <cellStyle name="Normal 3 3 2 3 2 3 3 3 2" xfId="17822"/>
    <cellStyle name="Normal 3 3 2 3 2 3 3 3 2 2" xfId="17823"/>
    <cellStyle name="Normal 3 3 2 3 2 3 3 3 3" xfId="17824"/>
    <cellStyle name="Normal 3 3 2 3 2 3 3 4" xfId="17825"/>
    <cellStyle name="Normal 3 3 2 3 2 3 3 4 2" xfId="17826"/>
    <cellStyle name="Normal 3 3 2 3 2 3 3 5" xfId="17827"/>
    <cellStyle name="Normal 3 3 2 3 2 3 4" xfId="17828"/>
    <cellStyle name="Normal 3 3 2 3 2 3 4 2" xfId="17829"/>
    <cellStyle name="Normal 3 3 2 3 2 3 4 2 2" xfId="17830"/>
    <cellStyle name="Normal 3 3 2 3 2 3 4 2 2 2" xfId="17831"/>
    <cellStyle name="Normal 3 3 2 3 2 3 4 2 3" xfId="17832"/>
    <cellStyle name="Normal 3 3 2 3 2 3 4 3" xfId="17833"/>
    <cellStyle name="Normal 3 3 2 3 2 3 4 3 2" xfId="17834"/>
    <cellStyle name="Normal 3 3 2 3 2 3 4 4" xfId="17835"/>
    <cellStyle name="Normal 3 3 2 3 2 3 5" xfId="17836"/>
    <cellStyle name="Normal 3 3 2 3 2 3 5 2" xfId="17837"/>
    <cellStyle name="Normal 3 3 2 3 2 3 5 2 2" xfId="17838"/>
    <cellStyle name="Normal 3 3 2 3 2 3 5 3" xfId="17839"/>
    <cellStyle name="Normal 3 3 2 3 2 3 6" xfId="17840"/>
    <cellStyle name="Normal 3 3 2 3 2 3 6 2" xfId="17841"/>
    <cellStyle name="Normal 3 3 2 3 2 3 7" xfId="17842"/>
    <cellStyle name="Normal 3 3 2 3 2 4" xfId="17843"/>
    <cellStyle name="Normal 3 3 2 3 2 4 2" xfId="17844"/>
    <cellStyle name="Normal 3 3 2 3 2 4 2 2" xfId="17845"/>
    <cellStyle name="Normal 3 3 2 3 2 4 2 2 2" xfId="17846"/>
    <cellStyle name="Normal 3 3 2 3 2 4 2 2 2 2" xfId="17847"/>
    <cellStyle name="Normal 3 3 2 3 2 4 2 2 2 2 2" xfId="17848"/>
    <cellStyle name="Normal 3 3 2 3 2 4 2 2 2 3" xfId="17849"/>
    <cellStyle name="Normal 3 3 2 3 2 4 2 2 3" xfId="17850"/>
    <cellStyle name="Normal 3 3 2 3 2 4 2 2 3 2" xfId="17851"/>
    <cellStyle name="Normal 3 3 2 3 2 4 2 2 4" xfId="17852"/>
    <cellStyle name="Normal 3 3 2 3 2 4 2 3" xfId="17853"/>
    <cellStyle name="Normal 3 3 2 3 2 4 2 3 2" xfId="17854"/>
    <cellStyle name="Normal 3 3 2 3 2 4 2 3 2 2" xfId="17855"/>
    <cellStyle name="Normal 3 3 2 3 2 4 2 3 3" xfId="17856"/>
    <cellStyle name="Normal 3 3 2 3 2 4 2 4" xfId="17857"/>
    <cellStyle name="Normal 3 3 2 3 2 4 2 4 2" xfId="17858"/>
    <cellStyle name="Normal 3 3 2 3 2 4 2 5" xfId="17859"/>
    <cellStyle name="Normal 3 3 2 3 2 4 3" xfId="17860"/>
    <cellStyle name="Normal 3 3 2 3 2 4 3 2" xfId="17861"/>
    <cellStyle name="Normal 3 3 2 3 2 4 3 2 2" xfId="17862"/>
    <cellStyle name="Normal 3 3 2 3 2 4 3 2 2 2" xfId="17863"/>
    <cellStyle name="Normal 3 3 2 3 2 4 3 2 3" xfId="17864"/>
    <cellStyle name="Normal 3 3 2 3 2 4 3 3" xfId="17865"/>
    <cellStyle name="Normal 3 3 2 3 2 4 3 3 2" xfId="17866"/>
    <cellStyle name="Normal 3 3 2 3 2 4 3 4" xfId="17867"/>
    <cellStyle name="Normal 3 3 2 3 2 4 4" xfId="17868"/>
    <cellStyle name="Normal 3 3 2 3 2 4 4 2" xfId="17869"/>
    <cellStyle name="Normal 3 3 2 3 2 4 4 2 2" xfId="17870"/>
    <cellStyle name="Normal 3 3 2 3 2 4 4 3" xfId="17871"/>
    <cellStyle name="Normal 3 3 2 3 2 4 5" xfId="17872"/>
    <cellStyle name="Normal 3 3 2 3 2 4 5 2" xfId="17873"/>
    <cellStyle name="Normal 3 3 2 3 2 4 6" xfId="17874"/>
    <cellStyle name="Normal 3 3 2 3 2 5" xfId="17875"/>
    <cellStyle name="Normal 3 3 2 3 2 5 2" xfId="17876"/>
    <cellStyle name="Normal 3 3 2 3 2 5 2 2" xfId="17877"/>
    <cellStyle name="Normal 3 3 2 3 2 5 2 2 2" xfId="17878"/>
    <cellStyle name="Normal 3 3 2 3 2 5 2 2 2 2" xfId="17879"/>
    <cellStyle name="Normal 3 3 2 3 2 5 2 2 3" xfId="17880"/>
    <cellStyle name="Normal 3 3 2 3 2 5 2 3" xfId="17881"/>
    <cellStyle name="Normal 3 3 2 3 2 5 2 3 2" xfId="17882"/>
    <cellStyle name="Normal 3 3 2 3 2 5 2 4" xfId="17883"/>
    <cellStyle name="Normal 3 3 2 3 2 5 3" xfId="17884"/>
    <cellStyle name="Normal 3 3 2 3 2 5 3 2" xfId="17885"/>
    <cellStyle name="Normal 3 3 2 3 2 5 3 2 2" xfId="17886"/>
    <cellStyle name="Normal 3 3 2 3 2 5 3 3" xfId="17887"/>
    <cellStyle name="Normal 3 3 2 3 2 5 4" xfId="17888"/>
    <cellStyle name="Normal 3 3 2 3 2 5 4 2" xfId="17889"/>
    <cellStyle name="Normal 3 3 2 3 2 5 5" xfId="17890"/>
    <cellStyle name="Normal 3 3 2 3 2 6" xfId="17891"/>
    <cellStyle name="Normal 3 3 2 3 2 6 2" xfId="17892"/>
    <cellStyle name="Normal 3 3 2 3 2 6 2 2" xfId="17893"/>
    <cellStyle name="Normal 3 3 2 3 2 6 2 2 2" xfId="17894"/>
    <cellStyle name="Normal 3 3 2 3 2 6 2 3" xfId="17895"/>
    <cellStyle name="Normal 3 3 2 3 2 6 3" xfId="17896"/>
    <cellStyle name="Normal 3 3 2 3 2 6 3 2" xfId="17897"/>
    <cellStyle name="Normal 3 3 2 3 2 6 4" xfId="17898"/>
    <cellStyle name="Normal 3 3 2 3 2 7" xfId="17899"/>
    <cellStyle name="Normal 3 3 2 3 2 7 2" xfId="17900"/>
    <cellStyle name="Normal 3 3 2 3 2 7 2 2" xfId="17901"/>
    <cellStyle name="Normal 3 3 2 3 2 7 3" xfId="17902"/>
    <cellStyle name="Normal 3 3 2 3 2 8" xfId="17903"/>
    <cellStyle name="Normal 3 3 2 3 2 8 2" xfId="17904"/>
    <cellStyle name="Normal 3 3 2 3 2 9" xfId="17905"/>
    <cellStyle name="Normal 3 3 2 3 3" xfId="17906"/>
    <cellStyle name="Normal 3 3 2 3 3 2" xfId="17907"/>
    <cellStyle name="Normal 3 3 2 3 3 2 2" xfId="17908"/>
    <cellStyle name="Normal 3 3 2 3 3 2 2 2" xfId="17909"/>
    <cellStyle name="Normal 3 3 2 3 3 2 2 2 2" xfId="17910"/>
    <cellStyle name="Normal 3 3 2 3 3 2 2 2 2 2" xfId="17911"/>
    <cellStyle name="Normal 3 3 2 3 3 2 2 2 2 2 2" xfId="17912"/>
    <cellStyle name="Normal 3 3 2 3 3 2 2 2 2 2 2 2" xfId="17913"/>
    <cellStyle name="Normal 3 3 2 3 3 2 2 2 2 2 3" xfId="17914"/>
    <cellStyle name="Normal 3 3 2 3 3 2 2 2 2 3" xfId="17915"/>
    <cellStyle name="Normal 3 3 2 3 3 2 2 2 2 3 2" xfId="17916"/>
    <cellStyle name="Normal 3 3 2 3 3 2 2 2 2 4" xfId="17917"/>
    <cellStyle name="Normal 3 3 2 3 3 2 2 2 3" xfId="17918"/>
    <cellStyle name="Normal 3 3 2 3 3 2 2 2 3 2" xfId="17919"/>
    <cellStyle name="Normal 3 3 2 3 3 2 2 2 3 2 2" xfId="17920"/>
    <cellStyle name="Normal 3 3 2 3 3 2 2 2 3 3" xfId="17921"/>
    <cellStyle name="Normal 3 3 2 3 3 2 2 2 4" xfId="17922"/>
    <cellStyle name="Normal 3 3 2 3 3 2 2 2 4 2" xfId="17923"/>
    <cellStyle name="Normal 3 3 2 3 3 2 2 2 5" xfId="17924"/>
    <cellStyle name="Normal 3 3 2 3 3 2 2 3" xfId="17925"/>
    <cellStyle name="Normal 3 3 2 3 3 2 2 3 2" xfId="17926"/>
    <cellStyle name="Normal 3 3 2 3 3 2 2 3 2 2" xfId="17927"/>
    <cellStyle name="Normal 3 3 2 3 3 2 2 3 2 2 2" xfId="17928"/>
    <cellStyle name="Normal 3 3 2 3 3 2 2 3 2 3" xfId="17929"/>
    <cellStyle name="Normal 3 3 2 3 3 2 2 3 3" xfId="17930"/>
    <cellStyle name="Normal 3 3 2 3 3 2 2 3 3 2" xfId="17931"/>
    <cellStyle name="Normal 3 3 2 3 3 2 2 3 4" xfId="17932"/>
    <cellStyle name="Normal 3 3 2 3 3 2 2 4" xfId="17933"/>
    <cellStyle name="Normal 3 3 2 3 3 2 2 4 2" xfId="17934"/>
    <cellStyle name="Normal 3 3 2 3 3 2 2 4 2 2" xfId="17935"/>
    <cellStyle name="Normal 3 3 2 3 3 2 2 4 3" xfId="17936"/>
    <cellStyle name="Normal 3 3 2 3 3 2 2 5" xfId="17937"/>
    <cellStyle name="Normal 3 3 2 3 3 2 2 5 2" xfId="17938"/>
    <cellStyle name="Normal 3 3 2 3 3 2 2 6" xfId="17939"/>
    <cellStyle name="Normal 3 3 2 3 3 2 3" xfId="17940"/>
    <cellStyle name="Normal 3 3 2 3 3 2 3 2" xfId="17941"/>
    <cellStyle name="Normal 3 3 2 3 3 2 3 2 2" xfId="17942"/>
    <cellStyle name="Normal 3 3 2 3 3 2 3 2 2 2" xfId="17943"/>
    <cellStyle name="Normal 3 3 2 3 3 2 3 2 2 2 2" xfId="17944"/>
    <cellStyle name="Normal 3 3 2 3 3 2 3 2 2 3" xfId="17945"/>
    <cellStyle name="Normal 3 3 2 3 3 2 3 2 3" xfId="17946"/>
    <cellStyle name="Normal 3 3 2 3 3 2 3 2 3 2" xfId="17947"/>
    <cellStyle name="Normal 3 3 2 3 3 2 3 2 4" xfId="17948"/>
    <cellStyle name="Normal 3 3 2 3 3 2 3 3" xfId="17949"/>
    <cellStyle name="Normal 3 3 2 3 3 2 3 3 2" xfId="17950"/>
    <cellStyle name="Normal 3 3 2 3 3 2 3 3 2 2" xfId="17951"/>
    <cellStyle name="Normal 3 3 2 3 3 2 3 3 3" xfId="17952"/>
    <cellStyle name="Normal 3 3 2 3 3 2 3 4" xfId="17953"/>
    <cellStyle name="Normal 3 3 2 3 3 2 3 4 2" xfId="17954"/>
    <cellStyle name="Normal 3 3 2 3 3 2 3 5" xfId="17955"/>
    <cellStyle name="Normal 3 3 2 3 3 2 4" xfId="17956"/>
    <cellStyle name="Normal 3 3 2 3 3 2 4 2" xfId="17957"/>
    <cellStyle name="Normal 3 3 2 3 3 2 4 2 2" xfId="17958"/>
    <cellStyle name="Normal 3 3 2 3 3 2 4 2 2 2" xfId="17959"/>
    <cellStyle name="Normal 3 3 2 3 3 2 4 2 3" xfId="17960"/>
    <cellStyle name="Normal 3 3 2 3 3 2 4 3" xfId="17961"/>
    <cellStyle name="Normal 3 3 2 3 3 2 4 3 2" xfId="17962"/>
    <cellStyle name="Normal 3 3 2 3 3 2 4 4" xfId="17963"/>
    <cellStyle name="Normal 3 3 2 3 3 2 5" xfId="17964"/>
    <cellStyle name="Normal 3 3 2 3 3 2 5 2" xfId="17965"/>
    <cellStyle name="Normal 3 3 2 3 3 2 5 2 2" xfId="17966"/>
    <cellStyle name="Normal 3 3 2 3 3 2 5 3" xfId="17967"/>
    <cellStyle name="Normal 3 3 2 3 3 2 6" xfId="17968"/>
    <cellStyle name="Normal 3 3 2 3 3 2 6 2" xfId="17969"/>
    <cellStyle name="Normal 3 3 2 3 3 2 7" xfId="17970"/>
    <cellStyle name="Normal 3 3 2 3 3 3" xfId="17971"/>
    <cellStyle name="Normal 3 3 2 3 3 3 2" xfId="17972"/>
    <cellStyle name="Normal 3 3 2 3 3 3 2 2" xfId="17973"/>
    <cellStyle name="Normal 3 3 2 3 3 3 2 2 2" xfId="17974"/>
    <cellStyle name="Normal 3 3 2 3 3 3 2 2 2 2" xfId="17975"/>
    <cellStyle name="Normal 3 3 2 3 3 3 2 2 2 2 2" xfId="17976"/>
    <cellStyle name="Normal 3 3 2 3 3 3 2 2 2 3" xfId="17977"/>
    <cellStyle name="Normal 3 3 2 3 3 3 2 2 3" xfId="17978"/>
    <cellStyle name="Normal 3 3 2 3 3 3 2 2 3 2" xfId="17979"/>
    <cellStyle name="Normal 3 3 2 3 3 3 2 2 4" xfId="17980"/>
    <cellStyle name="Normal 3 3 2 3 3 3 2 3" xfId="17981"/>
    <cellStyle name="Normal 3 3 2 3 3 3 2 3 2" xfId="17982"/>
    <cellStyle name="Normal 3 3 2 3 3 3 2 3 2 2" xfId="17983"/>
    <cellStyle name="Normal 3 3 2 3 3 3 2 3 3" xfId="17984"/>
    <cellStyle name="Normal 3 3 2 3 3 3 2 4" xfId="17985"/>
    <cellStyle name="Normal 3 3 2 3 3 3 2 4 2" xfId="17986"/>
    <cellStyle name="Normal 3 3 2 3 3 3 2 5" xfId="17987"/>
    <cellStyle name="Normal 3 3 2 3 3 3 3" xfId="17988"/>
    <cellStyle name="Normal 3 3 2 3 3 3 3 2" xfId="17989"/>
    <cellStyle name="Normal 3 3 2 3 3 3 3 2 2" xfId="17990"/>
    <cellStyle name="Normal 3 3 2 3 3 3 3 2 2 2" xfId="17991"/>
    <cellStyle name="Normal 3 3 2 3 3 3 3 2 3" xfId="17992"/>
    <cellStyle name="Normal 3 3 2 3 3 3 3 3" xfId="17993"/>
    <cellStyle name="Normal 3 3 2 3 3 3 3 3 2" xfId="17994"/>
    <cellStyle name="Normal 3 3 2 3 3 3 3 4" xfId="17995"/>
    <cellStyle name="Normal 3 3 2 3 3 3 4" xfId="17996"/>
    <cellStyle name="Normal 3 3 2 3 3 3 4 2" xfId="17997"/>
    <cellStyle name="Normal 3 3 2 3 3 3 4 2 2" xfId="17998"/>
    <cellStyle name="Normal 3 3 2 3 3 3 4 3" xfId="17999"/>
    <cellStyle name="Normal 3 3 2 3 3 3 5" xfId="18000"/>
    <cellStyle name="Normal 3 3 2 3 3 3 5 2" xfId="18001"/>
    <cellStyle name="Normal 3 3 2 3 3 3 6" xfId="18002"/>
    <cellStyle name="Normal 3 3 2 3 3 4" xfId="18003"/>
    <cellStyle name="Normal 3 3 2 3 3 4 2" xfId="18004"/>
    <cellStyle name="Normal 3 3 2 3 3 4 2 2" xfId="18005"/>
    <cellStyle name="Normal 3 3 2 3 3 4 2 2 2" xfId="18006"/>
    <cellStyle name="Normal 3 3 2 3 3 4 2 2 2 2" xfId="18007"/>
    <cellStyle name="Normal 3 3 2 3 3 4 2 2 3" xfId="18008"/>
    <cellStyle name="Normal 3 3 2 3 3 4 2 3" xfId="18009"/>
    <cellStyle name="Normal 3 3 2 3 3 4 2 3 2" xfId="18010"/>
    <cellStyle name="Normal 3 3 2 3 3 4 2 4" xfId="18011"/>
    <cellStyle name="Normal 3 3 2 3 3 4 3" xfId="18012"/>
    <cellStyle name="Normal 3 3 2 3 3 4 3 2" xfId="18013"/>
    <cellStyle name="Normal 3 3 2 3 3 4 3 2 2" xfId="18014"/>
    <cellStyle name="Normal 3 3 2 3 3 4 3 3" xfId="18015"/>
    <cellStyle name="Normal 3 3 2 3 3 4 4" xfId="18016"/>
    <cellStyle name="Normal 3 3 2 3 3 4 4 2" xfId="18017"/>
    <cellStyle name="Normal 3 3 2 3 3 4 5" xfId="18018"/>
    <cellStyle name="Normal 3 3 2 3 3 5" xfId="18019"/>
    <cellStyle name="Normal 3 3 2 3 3 5 2" xfId="18020"/>
    <cellStyle name="Normal 3 3 2 3 3 5 2 2" xfId="18021"/>
    <cellStyle name="Normal 3 3 2 3 3 5 2 2 2" xfId="18022"/>
    <cellStyle name="Normal 3 3 2 3 3 5 2 3" xfId="18023"/>
    <cellStyle name="Normal 3 3 2 3 3 5 3" xfId="18024"/>
    <cellStyle name="Normal 3 3 2 3 3 5 3 2" xfId="18025"/>
    <cellStyle name="Normal 3 3 2 3 3 5 4" xfId="18026"/>
    <cellStyle name="Normal 3 3 2 3 3 6" xfId="18027"/>
    <cellStyle name="Normal 3 3 2 3 3 6 2" xfId="18028"/>
    <cellStyle name="Normal 3 3 2 3 3 6 2 2" xfId="18029"/>
    <cellStyle name="Normal 3 3 2 3 3 6 3" xfId="18030"/>
    <cellStyle name="Normal 3 3 2 3 3 7" xfId="18031"/>
    <cellStyle name="Normal 3 3 2 3 3 7 2" xfId="18032"/>
    <cellStyle name="Normal 3 3 2 3 3 8" xfId="18033"/>
    <cellStyle name="Normal 3 3 2 3 4" xfId="18034"/>
    <cellStyle name="Normal 3 3 2 3 4 2" xfId="18035"/>
    <cellStyle name="Normal 3 3 2 3 4 2 2" xfId="18036"/>
    <cellStyle name="Normal 3 3 2 3 4 2 2 2" xfId="18037"/>
    <cellStyle name="Normal 3 3 2 3 4 2 2 2 2" xfId="18038"/>
    <cellStyle name="Normal 3 3 2 3 4 2 2 2 2 2" xfId="18039"/>
    <cellStyle name="Normal 3 3 2 3 4 2 2 2 2 2 2" xfId="18040"/>
    <cellStyle name="Normal 3 3 2 3 4 2 2 2 2 3" xfId="18041"/>
    <cellStyle name="Normal 3 3 2 3 4 2 2 2 3" xfId="18042"/>
    <cellStyle name="Normal 3 3 2 3 4 2 2 2 3 2" xfId="18043"/>
    <cellStyle name="Normal 3 3 2 3 4 2 2 2 4" xfId="18044"/>
    <cellStyle name="Normal 3 3 2 3 4 2 2 3" xfId="18045"/>
    <cellStyle name="Normal 3 3 2 3 4 2 2 3 2" xfId="18046"/>
    <cellStyle name="Normal 3 3 2 3 4 2 2 3 2 2" xfId="18047"/>
    <cellStyle name="Normal 3 3 2 3 4 2 2 3 3" xfId="18048"/>
    <cellStyle name="Normal 3 3 2 3 4 2 2 4" xfId="18049"/>
    <cellStyle name="Normal 3 3 2 3 4 2 2 4 2" xfId="18050"/>
    <cellStyle name="Normal 3 3 2 3 4 2 2 5" xfId="18051"/>
    <cellStyle name="Normal 3 3 2 3 4 2 3" xfId="18052"/>
    <cellStyle name="Normal 3 3 2 3 4 2 3 2" xfId="18053"/>
    <cellStyle name="Normal 3 3 2 3 4 2 3 2 2" xfId="18054"/>
    <cellStyle name="Normal 3 3 2 3 4 2 3 2 2 2" xfId="18055"/>
    <cellStyle name="Normal 3 3 2 3 4 2 3 2 3" xfId="18056"/>
    <cellStyle name="Normal 3 3 2 3 4 2 3 3" xfId="18057"/>
    <cellStyle name="Normal 3 3 2 3 4 2 3 3 2" xfId="18058"/>
    <cellStyle name="Normal 3 3 2 3 4 2 3 4" xfId="18059"/>
    <cellStyle name="Normal 3 3 2 3 4 2 4" xfId="18060"/>
    <cellStyle name="Normal 3 3 2 3 4 2 4 2" xfId="18061"/>
    <cellStyle name="Normal 3 3 2 3 4 2 4 2 2" xfId="18062"/>
    <cellStyle name="Normal 3 3 2 3 4 2 4 3" xfId="18063"/>
    <cellStyle name="Normal 3 3 2 3 4 2 5" xfId="18064"/>
    <cellStyle name="Normal 3 3 2 3 4 2 5 2" xfId="18065"/>
    <cellStyle name="Normal 3 3 2 3 4 2 6" xfId="18066"/>
    <cellStyle name="Normal 3 3 2 3 4 3" xfId="18067"/>
    <cellStyle name="Normal 3 3 2 3 4 3 2" xfId="18068"/>
    <cellStyle name="Normal 3 3 2 3 4 3 2 2" xfId="18069"/>
    <cellStyle name="Normal 3 3 2 3 4 3 2 2 2" xfId="18070"/>
    <cellStyle name="Normal 3 3 2 3 4 3 2 2 2 2" xfId="18071"/>
    <cellStyle name="Normal 3 3 2 3 4 3 2 2 3" xfId="18072"/>
    <cellStyle name="Normal 3 3 2 3 4 3 2 3" xfId="18073"/>
    <cellStyle name="Normal 3 3 2 3 4 3 2 3 2" xfId="18074"/>
    <cellStyle name="Normal 3 3 2 3 4 3 2 4" xfId="18075"/>
    <cellStyle name="Normal 3 3 2 3 4 3 3" xfId="18076"/>
    <cellStyle name="Normal 3 3 2 3 4 3 3 2" xfId="18077"/>
    <cellStyle name="Normal 3 3 2 3 4 3 3 2 2" xfId="18078"/>
    <cellStyle name="Normal 3 3 2 3 4 3 3 3" xfId="18079"/>
    <cellStyle name="Normal 3 3 2 3 4 3 4" xfId="18080"/>
    <cellStyle name="Normal 3 3 2 3 4 3 4 2" xfId="18081"/>
    <cellStyle name="Normal 3 3 2 3 4 3 5" xfId="18082"/>
    <cellStyle name="Normal 3 3 2 3 4 4" xfId="18083"/>
    <cellStyle name="Normal 3 3 2 3 4 4 2" xfId="18084"/>
    <cellStyle name="Normal 3 3 2 3 4 4 2 2" xfId="18085"/>
    <cellStyle name="Normal 3 3 2 3 4 4 2 2 2" xfId="18086"/>
    <cellStyle name="Normal 3 3 2 3 4 4 2 3" xfId="18087"/>
    <cellStyle name="Normal 3 3 2 3 4 4 3" xfId="18088"/>
    <cellStyle name="Normal 3 3 2 3 4 4 3 2" xfId="18089"/>
    <cellStyle name="Normal 3 3 2 3 4 4 4" xfId="18090"/>
    <cellStyle name="Normal 3 3 2 3 4 5" xfId="18091"/>
    <cellStyle name="Normal 3 3 2 3 4 5 2" xfId="18092"/>
    <cellStyle name="Normal 3 3 2 3 4 5 2 2" xfId="18093"/>
    <cellStyle name="Normal 3 3 2 3 4 5 3" xfId="18094"/>
    <cellStyle name="Normal 3 3 2 3 4 6" xfId="18095"/>
    <cellStyle name="Normal 3 3 2 3 4 6 2" xfId="18096"/>
    <cellStyle name="Normal 3 3 2 3 4 7" xfId="18097"/>
    <cellStyle name="Normal 3 3 2 3 5" xfId="18098"/>
    <cellStyle name="Normal 3 3 2 3 5 2" xfId="18099"/>
    <cellStyle name="Normal 3 3 2 3 5 2 2" xfId="18100"/>
    <cellStyle name="Normal 3 3 2 3 5 2 2 2" xfId="18101"/>
    <cellStyle name="Normal 3 3 2 3 5 2 2 2 2" xfId="18102"/>
    <cellStyle name="Normal 3 3 2 3 5 2 2 2 2 2" xfId="18103"/>
    <cellStyle name="Normal 3 3 2 3 5 2 2 2 3" xfId="18104"/>
    <cellStyle name="Normal 3 3 2 3 5 2 2 3" xfId="18105"/>
    <cellStyle name="Normal 3 3 2 3 5 2 2 3 2" xfId="18106"/>
    <cellStyle name="Normal 3 3 2 3 5 2 2 4" xfId="18107"/>
    <cellStyle name="Normal 3 3 2 3 5 2 3" xfId="18108"/>
    <cellStyle name="Normal 3 3 2 3 5 2 3 2" xfId="18109"/>
    <cellStyle name="Normal 3 3 2 3 5 2 3 2 2" xfId="18110"/>
    <cellStyle name="Normal 3 3 2 3 5 2 3 3" xfId="18111"/>
    <cellStyle name="Normal 3 3 2 3 5 2 4" xfId="18112"/>
    <cellStyle name="Normal 3 3 2 3 5 2 4 2" xfId="18113"/>
    <cellStyle name="Normal 3 3 2 3 5 2 5" xfId="18114"/>
    <cellStyle name="Normal 3 3 2 3 5 3" xfId="18115"/>
    <cellStyle name="Normal 3 3 2 3 5 3 2" xfId="18116"/>
    <cellStyle name="Normal 3 3 2 3 5 3 2 2" xfId="18117"/>
    <cellStyle name="Normal 3 3 2 3 5 3 2 2 2" xfId="18118"/>
    <cellStyle name="Normal 3 3 2 3 5 3 2 3" xfId="18119"/>
    <cellStyle name="Normal 3 3 2 3 5 3 3" xfId="18120"/>
    <cellStyle name="Normal 3 3 2 3 5 3 3 2" xfId="18121"/>
    <cellStyle name="Normal 3 3 2 3 5 3 4" xfId="18122"/>
    <cellStyle name="Normal 3 3 2 3 5 4" xfId="18123"/>
    <cellStyle name="Normal 3 3 2 3 5 4 2" xfId="18124"/>
    <cellStyle name="Normal 3 3 2 3 5 4 2 2" xfId="18125"/>
    <cellStyle name="Normal 3 3 2 3 5 4 3" xfId="18126"/>
    <cellStyle name="Normal 3 3 2 3 5 5" xfId="18127"/>
    <cellStyle name="Normal 3 3 2 3 5 5 2" xfId="18128"/>
    <cellStyle name="Normal 3 3 2 3 5 6" xfId="18129"/>
    <cellStyle name="Normal 3 3 2 3 6" xfId="18130"/>
    <cellStyle name="Normal 3 3 2 3 6 2" xfId="18131"/>
    <cellStyle name="Normal 3 3 2 3 6 2 2" xfId="18132"/>
    <cellStyle name="Normal 3 3 2 3 6 2 2 2" xfId="18133"/>
    <cellStyle name="Normal 3 3 2 3 6 2 2 2 2" xfId="18134"/>
    <cellStyle name="Normal 3 3 2 3 6 2 2 3" xfId="18135"/>
    <cellStyle name="Normal 3 3 2 3 6 2 3" xfId="18136"/>
    <cellStyle name="Normal 3 3 2 3 6 2 3 2" xfId="18137"/>
    <cellStyle name="Normal 3 3 2 3 6 2 4" xfId="18138"/>
    <cellStyle name="Normal 3 3 2 3 6 3" xfId="18139"/>
    <cellStyle name="Normal 3 3 2 3 6 3 2" xfId="18140"/>
    <cellStyle name="Normal 3 3 2 3 6 3 2 2" xfId="18141"/>
    <cellStyle name="Normal 3 3 2 3 6 3 3" xfId="18142"/>
    <cellStyle name="Normal 3 3 2 3 6 4" xfId="18143"/>
    <cellStyle name="Normal 3 3 2 3 6 4 2" xfId="18144"/>
    <cellStyle name="Normal 3 3 2 3 6 5" xfId="18145"/>
    <cellStyle name="Normal 3 3 2 3 7" xfId="18146"/>
    <cellStyle name="Normal 3 3 2 3 7 2" xfId="18147"/>
    <cellStyle name="Normal 3 3 2 3 7 2 2" xfId="18148"/>
    <cellStyle name="Normal 3 3 2 3 7 2 2 2" xfId="18149"/>
    <cellStyle name="Normal 3 3 2 3 7 2 3" xfId="18150"/>
    <cellStyle name="Normal 3 3 2 3 7 3" xfId="18151"/>
    <cellStyle name="Normal 3 3 2 3 7 3 2" xfId="18152"/>
    <cellStyle name="Normal 3 3 2 3 7 4" xfId="18153"/>
    <cellStyle name="Normal 3 3 2 3 8" xfId="18154"/>
    <cellStyle name="Normal 3 3 2 3 8 2" xfId="18155"/>
    <cellStyle name="Normal 3 3 2 3 8 2 2" xfId="18156"/>
    <cellStyle name="Normal 3 3 2 3 8 3" xfId="18157"/>
    <cellStyle name="Normal 3 3 2 3 9" xfId="18158"/>
    <cellStyle name="Normal 3 3 2 3 9 2" xfId="18159"/>
    <cellStyle name="Normal 3 3 2 4" xfId="18160"/>
    <cellStyle name="Normal 3 3 2 4 2" xfId="18161"/>
    <cellStyle name="Normal 3 3 2 4 2 2" xfId="18162"/>
    <cellStyle name="Normal 3 3 2 4 2 2 2" xfId="18163"/>
    <cellStyle name="Normal 3 3 2 4 2 2 2 2" xfId="18164"/>
    <cellStyle name="Normal 3 3 2 4 2 2 2 2 2" xfId="18165"/>
    <cellStyle name="Normal 3 3 2 4 2 2 2 2 2 2" xfId="18166"/>
    <cellStyle name="Normal 3 3 2 4 2 2 2 2 2 2 2" xfId="18167"/>
    <cellStyle name="Normal 3 3 2 4 2 2 2 2 2 2 2 2" xfId="18168"/>
    <cellStyle name="Normal 3 3 2 4 2 2 2 2 2 2 3" xfId="18169"/>
    <cellStyle name="Normal 3 3 2 4 2 2 2 2 2 3" xfId="18170"/>
    <cellStyle name="Normal 3 3 2 4 2 2 2 2 2 3 2" xfId="18171"/>
    <cellStyle name="Normal 3 3 2 4 2 2 2 2 2 4" xfId="18172"/>
    <cellStyle name="Normal 3 3 2 4 2 2 2 2 3" xfId="18173"/>
    <cellStyle name="Normal 3 3 2 4 2 2 2 2 3 2" xfId="18174"/>
    <cellStyle name="Normal 3 3 2 4 2 2 2 2 3 2 2" xfId="18175"/>
    <cellStyle name="Normal 3 3 2 4 2 2 2 2 3 3" xfId="18176"/>
    <cellStyle name="Normal 3 3 2 4 2 2 2 2 4" xfId="18177"/>
    <cellStyle name="Normal 3 3 2 4 2 2 2 2 4 2" xfId="18178"/>
    <cellStyle name="Normal 3 3 2 4 2 2 2 2 5" xfId="18179"/>
    <cellStyle name="Normal 3 3 2 4 2 2 2 3" xfId="18180"/>
    <cellStyle name="Normal 3 3 2 4 2 2 2 3 2" xfId="18181"/>
    <cellStyle name="Normal 3 3 2 4 2 2 2 3 2 2" xfId="18182"/>
    <cellStyle name="Normal 3 3 2 4 2 2 2 3 2 2 2" xfId="18183"/>
    <cellStyle name="Normal 3 3 2 4 2 2 2 3 2 3" xfId="18184"/>
    <cellStyle name="Normal 3 3 2 4 2 2 2 3 3" xfId="18185"/>
    <cellStyle name="Normal 3 3 2 4 2 2 2 3 3 2" xfId="18186"/>
    <cellStyle name="Normal 3 3 2 4 2 2 2 3 4" xfId="18187"/>
    <cellStyle name="Normal 3 3 2 4 2 2 2 4" xfId="18188"/>
    <cellStyle name="Normal 3 3 2 4 2 2 2 4 2" xfId="18189"/>
    <cellStyle name="Normal 3 3 2 4 2 2 2 4 2 2" xfId="18190"/>
    <cellStyle name="Normal 3 3 2 4 2 2 2 4 3" xfId="18191"/>
    <cellStyle name="Normal 3 3 2 4 2 2 2 5" xfId="18192"/>
    <cellStyle name="Normal 3 3 2 4 2 2 2 5 2" xfId="18193"/>
    <cellStyle name="Normal 3 3 2 4 2 2 2 6" xfId="18194"/>
    <cellStyle name="Normal 3 3 2 4 2 2 3" xfId="18195"/>
    <cellStyle name="Normal 3 3 2 4 2 2 3 2" xfId="18196"/>
    <cellStyle name="Normal 3 3 2 4 2 2 3 2 2" xfId="18197"/>
    <cellStyle name="Normal 3 3 2 4 2 2 3 2 2 2" xfId="18198"/>
    <cellStyle name="Normal 3 3 2 4 2 2 3 2 2 2 2" xfId="18199"/>
    <cellStyle name="Normal 3 3 2 4 2 2 3 2 2 3" xfId="18200"/>
    <cellStyle name="Normal 3 3 2 4 2 2 3 2 3" xfId="18201"/>
    <cellStyle name="Normal 3 3 2 4 2 2 3 2 3 2" xfId="18202"/>
    <cellStyle name="Normal 3 3 2 4 2 2 3 2 4" xfId="18203"/>
    <cellStyle name="Normal 3 3 2 4 2 2 3 3" xfId="18204"/>
    <cellStyle name="Normal 3 3 2 4 2 2 3 3 2" xfId="18205"/>
    <cellStyle name="Normal 3 3 2 4 2 2 3 3 2 2" xfId="18206"/>
    <cellStyle name="Normal 3 3 2 4 2 2 3 3 3" xfId="18207"/>
    <cellStyle name="Normal 3 3 2 4 2 2 3 4" xfId="18208"/>
    <cellStyle name="Normal 3 3 2 4 2 2 3 4 2" xfId="18209"/>
    <cellStyle name="Normal 3 3 2 4 2 2 3 5" xfId="18210"/>
    <cellStyle name="Normal 3 3 2 4 2 2 4" xfId="18211"/>
    <cellStyle name="Normal 3 3 2 4 2 2 4 2" xfId="18212"/>
    <cellStyle name="Normal 3 3 2 4 2 2 4 2 2" xfId="18213"/>
    <cellStyle name="Normal 3 3 2 4 2 2 4 2 2 2" xfId="18214"/>
    <cellStyle name="Normal 3 3 2 4 2 2 4 2 3" xfId="18215"/>
    <cellStyle name="Normal 3 3 2 4 2 2 4 3" xfId="18216"/>
    <cellStyle name="Normal 3 3 2 4 2 2 4 3 2" xfId="18217"/>
    <cellStyle name="Normal 3 3 2 4 2 2 4 4" xfId="18218"/>
    <cellStyle name="Normal 3 3 2 4 2 2 5" xfId="18219"/>
    <cellStyle name="Normal 3 3 2 4 2 2 5 2" xfId="18220"/>
    <cellStyle name="Normal 3 3 2 4 2 2 5 2 2" xfId="18221"/>
    <cellStyle name="Normal 3 3 2 4 2 2 5 3" xfId="18222"/>
    <cellStyle name="Normal 3 3 2 4 2 2 6" xfId="18223"/>
    <cellStyle name="Normal 3 3 2 4 2 2 6 2" xfId="18224"/>
    <cellStyle name="Normal 3 3 2 4 2 2 7" xfId="18225"/>
    <cellStyle name="Normal 3 3 2 4 2 3" xfId="18226"/>
    <cellStyle name="Normal 3 3 2 4 2 3 2" xfId="18227"/>
    <cellStyle name="Normal 3 3 2 4 2 3 2 2" xfId="18228"/>
    <cellStyle name="Normal 3 3 2 4 2 3 2 2 2" xfId="18229"/>
    <cellStyle name="Normal 3 3 2 4 2 3 2 2 2 2" xfId="18230"/>
    <cellStyle name="Normal 3 3 2 4 2 3 2 2 2 2 2" xfId="18231"/>
    <cellStyle name="Normal 3 3 2 4 2 3 2 2 2 3" xfId="18232"/>
    <cellStyle name="Normal 3 3 2 4 2 3 2 2 3" xfId="18233"/>
    <cellStyle name="Normal 3 3 2 4 2 3 2 2 3 2" xfId="18234"/>
    <cellStyle name="Normal 3 3 2 4 2 3 2 2 4" xfId="18235"/>
    <cellStyle name="Normal 3 3 2 4 2 3 2 3" xfId="18236"/>
    <cellStyle name="Normal 3 3 2 4 2 3 2 3 2" xfId="18237"/>
    <cellStyle name="Normal 3 3 2 4 2 3 2 3 2 2" xfId="18238"/>
    <cellStyle name="Normal 3 3 2 4 2 3 2 3 3" xfId="18239"/>
    <cellStyle name="Normal 3 3 2 4 2 3 2 4" xfId="18240"/>
    <cellStyle name="Normal 3 3 2 4 2 3 2 4 2" xfId="18241"/>
    <cellStyle name="Normal 3 3 2 4 2 3 2 5" xfId="18242"/>
    <cellStyle name="Normal 3 3 2 4 2 3 3" xfId="18243"/>
    <cellStyle name="Normal 3 3 2 4 2 3 3 2" xfId="18244"/>
    <cellStyle name="Normal 3 3 2 4 2 3 3 2 2" xfId="18245"/>
    <cellStyle name="Normal 3 3 2 4 2 3 3 2 2 2" xfId="18246"/>
    <cellStyle name="Normal 3 3 2 4 2 3 3 2 3" xfId="18247"/>
    <cellStyle name="Normal 3 3 2 4 2 3 3 3" xfId="18248"/>
    <cellStyle name="Normal 3 3 2 4 2 3 3 3 2" xfId="18249"/>
    <cellStyle name="Normal 3 3 2 4 2 3 3 4" xfId="18250"/>
    <cellStyle name="Normal 3 3 2 4 2 3 4" xfId="18251"/>
    <cellStyle name="Normal 3 3 2 4 2 3 4 2" xfId="18252"/>
    <cellStyle name="Normal 3 3 2 4 2 3 4 2 2" xfId="18253"/>
    <cellStyle name="Normal 3 3 2 4 2 3 4 3" xfId="18254"/>
    <cellStyle name="Normal 3 3 2 4 2 3 5" xfId="18255"/>
    <cellStyle name="Normal 3 3 2 4 2 3 5 2" xfId="18256"/>
    <cellStyle name="Normal 3 3 2 4 2 3 6" xfId="18257"/>
    <cellStyle name="Normal 3 3 2 4 2 4" xfId="18258"/>
    <cellStyle name="Normal 3 3 2 4 2 4 2" xfId="18259"/>
    <cellStyle name="Normal 3 3 2 4 2 4 2 2" xfId="18260"/>
    <cellStyle name="Normal 3 3 2 4 2 4 2 2 2" xfId="18261"/>
    <cellStyle name="Normal 3 3 2 4 2 4 2 2 2 2" xfId="18262"/>
    <cellStyle name="Normal 3 3 2 4 2 4 2 2 3" xfId="18263"/>
    <cellStyle name="Normal 3 3 2 4 2 4 2 3" xfId="18264"/>
    <cellStyle name="Normal 3 3 2 4 2 4 2 3 2" xfId="18265"/>
    <cellStyle name="Normal 3 3 2 4 2 4 2 4" xfId="18266"/>
    <cellStyle name="Normal 3 3 2 4 2 4 3" xfId="18267"/>
    <cellStyle name="Normal 3 3 2 4 2 4 3 2" xfId="18268"/>
    <cellStyle name="Normal 3 3 2 4 2 4 3 2 2" xfId="18269"/>
    <cellStyle name="Normal 3 3 2 4 2 4 3 3" xfId="18270"/>
    <cellStyle name="Normal 3 3 2 4 2 4 4" xfId="18271"/>
    <cellStyle name="Normal 3 3 2 4 2 4 4 2" xfId="18272"/>
    <cellStyle name="Normal 3 3 2 4 2 4 5" xfId="18273"/>
    <cellStyle name="Normal 3 3 2 4 2 5" xfId="18274"/>
    <cellStyle name="Normal 3 3 2 4 2 5 2" xfId="18275"/>
    <cellStyle name="Normal 3 3 2 4 2 5 2 2" xfId="18276"/>
    <cellStyle name="Normal 3 3 2 4 2 5 2 2 2" xfId="18277"/>
    <cellStyle name="Normal 3 3 2 4 2 5 2 3" xfId="18278"/>
    <cellStyle name="Normal 3 3 2 4 2 5 3" xfId="18279"/>
    <cellStyle name="Normal 3 3 2 4 2 5 3 2" xfId="18280"/>
    <cellStyle name="Normal 3 3 2 4 2 5 4" xfId="18281"/>
    <cellStyle name="Normal 3 3 2 4 2 6" xfId="18282"/>
    <cellStyle name="Normal 3 3 2 4 2 6 2" xfId="18283"/>
    <cellStyle name="Normal 3 3 2 4 2 6 2 2" xfId="18284"/>
    <cellStyle name="Normal 3 3 2 4 2 6 3" xfId="18285"/>
    <cellStyle name="Normal 3 3 2 4 2 7" xfId="18286"/>
    <cellStyle name="Normal 3 3 2 4 2 7 2" xfId="18287"/>
    <cellStyle name="Normal 3 3 2 4 2 8" xfId="18288"/>
    <cellStyle name="Normal 3 3 2 4 3" xfId="18289"/>
    <cellStyle name="Normal 3 3 2 4 3 2" xfId="18290"/>
    <cellStyle name="Normal 3 3 2 4 3 2 2" xfId="18291"/>
    <cellStyle name="Normal 3 3 2 4 3 2 2 2" xfId="18292"/>
    <cellStyle name="Normal 3 3 2 4 3 2 2 2 2" xfId="18293"/>
    <cellStyle name="Normal 3 3 2 4 3 2 2 2 2 2" xfId="18294"/>
    <cellStyle name="Normal 3 3 2 4 3 2 2 2 2 2 2" xfId="18295"/>
    <cellStyle name="Normal 3 3 2 4 3 2 2 2 2 3" xfId="18296"/>
    <cellStyle name="Normal 3 3 2 4 3 2 2 2 3" xfId="18297"/>
    <cellStyle name="Normal 3 3 2 4 3 2 2 2 3 2" xfId="18298"/>
    <cellStyle name="Normal 3 3 2 4 3 2 2 2 4" xfId="18299"/>
    <cellStyle name="Normal 3 3 2 4 3 2 2 3" xfId="18300"/>
    <cellStyle name="Normal 3 3 2 4 3 2 2 3 2" xfId="18301"/>
    <cellStyle name="Normal 3 3 2 4 3 2 2 3 2 2" xfId="18302"/>
    <cellStyle name="Normal 3 3 2 4 3 2 2 3 3" xfId="18303"/>
    <cellStyle name="Normal 3 3 2 4 3 2 2 4" xfId="18304"/>
    <cellStyle name="Normal 3 3 2 4 3 2 2 4 2" xfId="18305"/>
    <cellStyle name="Normal 3 3 2 4 3 2 2 5" xfId="18306"/>
    <cellStyle name="Normal 3 3 2 4 3 2 3" xfId="18307"/>
    <cellStyle name="Normal 3 3 2 4 3 2 3 2" xfId="18308"/>
    <cellStyle name="Normal 3 3 2 4 3 2 3 2 2" xfId="18309"/>
    <cellStyle name="Normal 3 3 2 4 3 2 3 2 2 2" xfId="18310"/>
    <cellStyle name="Normal 3 3 2 4 3 2 3 2 3" xfId="18311"/>
    <cellStyle name="Normal 3 3 2 4 3 2 3 3" xfId="18312"/>
    <cellStyle name="Normal 3 3 2 4 3 2 3 3 2" xfId="18313"/>
    <cellStyle name="Normal 3 3 2 4 3 2 3 4" xfId="18314"/>
    <cellStyle name="Normal 3 3 2 4 3 2 4" xfId="18315"/>
    <cellStyle name="Normal 3 3 2 4 3 2 4 2" xfId="18316"/>
    <cellStyle name="Normal 3 3 2 4 3 2 4 2 2" xfId="18317"/>
    <cellStyle name="Normal 3 3 2 4 3 2 4 3" xfId="18318"/>
    <cellStyle name="Normal 3 3 2 4 3 2 5" xfId="18319"/>
    <cellStyle name="Normal 3 3 2 4 3 2 5 2" xfId="18320"/>
    <cellStyle name="Normal 3 3 2 4 3 2 6" xfId="18321"/>
    <cellStyle name="Normal 3 3 2 4 3 3" xfId="18322"/>
    <cellStyle name="Normal 3 3 2 4 3 3 2" xfId="18323"/>
    <cellStyle name="Normal 3 3 2 4 3 3 2 2" xfId="18324"/>
    <cellStyle name="Normal 3 3 2 4 3 3 2 2 2" xfId="18325"/>
    <cellStyle name="Normal 3 3 2 4 3 3 2 2 2 2" xfId="18326"/>
    <cellStyle name="Normal 3 3 2 4 3 3 2 2 3" xfId="18327"/>
    <cellStyle name="Normal 3 3 2 4 3 3 2 3" xfId="18328"/>
    <cellStyle name="Normal 3 3 2 4 3 3 2 3 2" xfId="18329"/>
    <cellStyle name="Normal 3 3 2 4 3 3 2 4" xfId="18330"/>
    <cellStyle name="Normal 3 3 2 4 3 3 3" xfId="18331"/>
    <cellStyle name="Normal 3 3 2 4 3 3 3 2" xfId="18332"/>
    <cellStyle name="Normal 3 3 2 4 3 3 3 2 2" xfId="18333"/>
    <cellStyle name="Normal 3 3 2 4 3 3 3 3" xfId="18334"/>
    <cellStyle name="Normal 3 3 2 4 3 3 4" xfId="18335"/>
    <cellStyle name="Normal 3 3 2 4 3 3 4 2" xfId="18336"/>
    <cellStyle name="Normal 3 3 2 4 3 3 5" xfId="18337"/>
    <cellStyle name="Normal 3 3 2 4 3 4" xfId="18338"/>
    <cellStyle name="Normal 3 3 2 4 3 4 2" xfId="18339"/>
    <cellStyle name="Normal 3 3 2 4 3 4 2 2" xfId="18340"/>
    <cellStyle name="Normal 3 3 2 4 3 4 2 2 2" xfId="18341"/>
    <cellStyle name="Normal 3 3 2 4 3 4 2 3" xfId="18342"/>
    <cellStyle name="Normal 3 3 2 4 3 4 3" xfId="18343"/>
    <cellStyle name="Normal 3 3 2 4 3 4 3 2" xfId="18344"/>
    <cellStyle name="Normal 3 3 2 4 3 4 4" xfId="18345"/>
    <cellStyle name="Normal 3 3 2 4 3 5" xfId="18346"/>
    <cellStyle name="Normal 3 3 2 4 3 5 2" xfId="18347"/>
    <cellStyle name="Normal 3 3 2 4 3 5 2 2" xfId="18348"/>
    <cellStyle name="Normal 3 3 2 4 3 5 3" xfId="18349"/>
    <cellStyle name="Normal 3 3 2 4 3 6" xfId="18350"/>
    <cellStyle name="Normal 3 3 2 4 3 6 2" xfId="18351"/>
    <cellStyle name="Normal 3 3 2 4 3 7" xfId="18352"/>
    <cellStyle name="Normal 3 3 2 4 4" xfId="18353"/>
    <cellStyle name="Normal 3 3 2 4 4 2" xfId="18354"/>
    <cellStyle name="Normal 3 3 2 4 4 2 2" xfId="18355"/>
    <cellStyle name="Normal 3 3 2 4 4 2 2 2" xfId="18356"/>
    <cellStyle name="Normal 3 3 2 4 4 2 2 2 2" xfId="18357"/>
    <cellStyle name="Normal 3 3 2 4 4 2 2 2 2 2" xfId="18358"/>
    <cellStyle name="Normal 3 3 2 4 4 2 2 2 3" xfId="18359"/>
    <cellStyle name="Normal 3 3 2 4 4 2 2 3" xfId="18360"/>
    <cellStyle name="Normal 3 3 2 4 4 2 2 3 2" xfId="18361"/>
    <cellStyle name="Normal 3 3 2 4 4 2 2 4" xfId="18362"/>
    <cellStyle name="Normal 3 3 2 4 4 2 3" xfId="18363"/>
    <cellStyle name="Normal 3 3 2 4 4 2 3 2" xfId="18364"/>
    <cellStyle name="Normal 3 3 2 4 4 2 3 2 2" xfId="18365"/>
    <cellStyle name="Normal 3 3 2 4 4 2 3 3" xfId="18366"/>
    <cellStyle name="Normal 3 3 2 4 4 2 4" xfId="18367"/>
    <cellStyle name="Normal 3 3 2 4 4 2 4 2" xfId="18368"/>
    <cellStyle name="Normal 3 3 2 4 4 2 5" xfId="18369"/>
    <cellStyle name="Normal 3 3 2 4 4 3" xfId="18370"/>
    <cellStyle name="Normal 3 3 2 4 4 3 2" xfId="18371"/>
    <cellStyle name="Normal 3 3 2 4 4 3 2 2" xfId="18372"/>
    <cellStyle name="Normal 3 3 2 4 4 3 2 2 2" xfId="18373"/>
    <cellStyle name="Normal 3 3 2 4 4 3 2 3" xfId="18374"/>
    <cellStyle name="Normal 3 3 2 4 4 3 3" xfId="18375"/>
    <cellStyle name="Normal 3 3 2 4 4 3 3 2" xfId="18376"/>
    <cellStyle name="Normal 3 3 2 4 4 3 4" xfId="18377"/>
    <cellStyle name="Normal 3 3 2 4 4 4" xfId="18378"/>
    <cellStyle name="Normal 3 3 2 4 4 4 2" xfId="18379"/>
    <cellStyle name="Normal 3 3 2 4 4 4 2 2" xfId="18380"/>
    <cellStyle name="Normal 3 3 2 4 4 4 3" xfId="18381"/>
    <cellStyle name="Normal 3 3 2 4 4 5" xfId="18382"/>
    <cellStyle name="Normal 3 3 2 4 4 5 2" xfId="18383"/>
    <cellStyle name="Normal 3 3 2 4 4 6" xfId="18384"/>
    <cellStyle name="Normal 3 3 2 4 5" xfId="18385"/>
    <cellStyle name="Normal 3 3 2 4 5 2" xfId="18386"/>
    <cellStyle name="Normal 3 3 2 4 5 2 2" xfId="18387"/>
    <cellStyle name="Normal 3 3 2 4 5 2 2 2" xfId="18388"/>
    <cellStyle name="Normal 3 3 2 4 5 2 2 2 2" xfId="18389"/>
    <cellStyle name="Normal 3 3 2 4 5 2 2 3" xfId="18390"/>
    <cellStyle name="Normal 3 3 2 4 5 2 3" xfId="18391"/>
    <cellStyle name="Normal 3 3 2 4 5 2 3 2" xfId="18392"/>
    <cellStyle name="Normal 3 3 2 4 5 2 4" xfId="18393"/>
    <cellStyle name="Normal 3 3 2 4 5 3" xfId="18394"/>
    <cellStyle name="Normal 3 3 2 4 5 3 2" xfId="18395"/>
    <cellStyle name="Normal 3 3 2 4 5 3 2 2" xfId="18396"/>
    <cellStyle name="Normal 3 3 2 4 5 3 3" xfId="18397"/>
    <cellStyle name="Normal 3 3 2 4 5 4" xfId="18398"/>
    <cellStyle name="Normal 3 3 2 4 5 4 2" xfId="18399"/>
    <cellStyle name="Normal 3 3 2 4 5 5" xfId="18400"/>
    <cellStyle name="Normal 3 3 2 4 6" xfId="18401"/>
    <cellStyle name="Normal 3 3 2 4 6 2" xfId="18402"/>
    <cellStyle name="Normal 3 3 2 4 6 2 2" xfId="18403"/>
    <cellStyle name="Normal 3 3 2 4 6 2 2 2" xfId="18404"/>
    <cellStyle name="Normal 3 3 2 4 6 2 3" xfId="18405"/>
    <cellStyle name="Normal 3 3 2 4 6 3" xfId="18406"/>
    <cellStyle name="Normal 3 3 2 4 6 3 2" xfId="18407"/>
    <cellStyle name="Normal 3 3 2 4 6 4" xfId="18408"/>
    <cellStyle name="Normal 3 3 2 4 7" xfId="18409"/>
    <cellStyle name="Normal 3 3 2 4 7 2" xfId="18410"/>
    <cellStyle name="Normal 3 3 2 4 7 2 2" xfId="18411"/>
    <cellStyle name="Normal 3 3 2 4 7 3" xfId="18412"/>
    <cellStyle name="Normal 3 3 2 4 8" xfId="18413"/>
    <cellStyle name="Normal 3 3 2 4 8 2" xfId="18414"/>
    <cellStyle name="Normal 3 3 2 4 9" xfId="18415"/>
    <cellStyle name="Normal 3 3 2 5" xfId="18416"/>
    <cellStyle name="Normal 3 3 2 5 2" xfId="18417"/>
    <cellStyle name="Normal 3 3 2 5 2 2" xfId="18418"/>
    <cellStyle name="Normal 3 3 2 5 2 2 2" xfId="18419"/>
    <cellStyle name="Normal 3 3 2 5 2 2 2 2" xfId="18420"/>
    <cellStyle name="Normal 3 3 2 5 2 2 2 2 2" xfId="18421"/>
    <cellStyle name="Normal 3 3 2 5 2 2 2 2 2 2" xfId="18422"/>
    <cellStyle name="Normal 3 3 2 5 2 2 2 2 2 2 2" xfId="18423"/>
    <cellStyle name="Normal 3 3 2 5 2 2 2 2 2 3" xfId="18424"/>
    <cellStyle name="Normal 3 3 2 5 2 2 2 2 3" xfId="18425"/>
    <cellStyle name="Normal 3 3 2 5 2 2 2 2 3 2" xfId="18426"/>
    <cellStyle name="Normal 3 3 2 5 2 2 2 2 4" xfId="18427"/>
    <cellStyle name="Normal 3 3 2 5 2 2 2 3" xfId="18428"/>
    <cellStyle name="Normal 3 3 2 5 2 2 2 3 2" xfId="18429"/>
    <cellStyle name="Normal 3 3 2 5 2 2 2 3 2 2" xfId="18430"/>
    <cellStyle name="Normal 3 3 2 5 2 2 2 3 3" xfId="18431"/>
    <cellStyle name="Normal 3 3 2 5 2 2 2 4" xfId="18432"/>
    <cellStyle name="Normal 3 3 2 5 2 2 2 4 2" xfId="18433"/>
    <cellStyle name="Normal 3 3 2 5 2 2 2 5" xfId="18434"/>
    <cellStyle name="Normal 3 3 2 5 2 2 3" xfId="18435"/>
    <cellStyle name="Normal 3 3 2 5 2 2 3 2" xfId="18436"/>
    <cellStyle name="Normal 3 3 2 5 2 2 3 2 2" xfId="18437"/>
    <cellStyle name="Normal 3 3 2 5 2 2 3 2 2 2" xfId="18438"/>
    <cellStyle name="Normal 3 3 2 5 2 2 3 2 3" xfId="18439"/>
    <cellStyle name="Normal 3 3 2 5 2 2 3 3" xfId="18440"/>
    <cellStyle name="Normal 3 3 2 5 2 2 3 3 2" xfId="18441"/>
    <cellStyle name="Normal 3 3 2 5 2 2 3 4" xfId="18442"/>
    <cellStyle name="Normal 3 3 2 5 2 2 4" xfId="18443"/>
    <cellStyle name="Normal 3 3 2 5 2 2 4 2" xfId="18444"/>
    <cellStyle name="Normal 3 3 2 5 2 2 4 2 2" xfId="18445"/>
    <cellStyle name="Normal 3 3 2 5 2 2 4 3" xfId="18446"/>
    <cellStyle name="Normal 3 3 2 5 2 2 5" xfId="18447"/>
    <cellStyle name="Normal 3 3 2 5 2 2 5 2" xfId="18448"/>
    <cellStyle name="Normal 3 3 2 5 2 2 6" xfId="18449"/>
    <cellStyle name="Normal 3 3 2 5 2 3" xfId="18450"/>
    <cellStyle name="Normal 3 3 2 5 2 3 2" xfId="18451"/>
    <cellStyle name="Normal 3 3 2 5 2 3 2 2" xfId="18452"/>
    <cellStyle name="Normal 3 3 2 5 2 3 2 2 2" xfId="18453"/>
    <cellStyle name="Normal 3 3 2 5 2 3 2 2 2 2" xfId="18454"/>
    <cellStyle name="Normal 3 3 2 5 2 3 2 2 3" xfId="18455"/>
    <cellStyle name="Normal 3 3 2 5 2 3 2 3" xfId="18456"/>
    <cellStyle name="Normal 3 3 2 5 2 3 2 3 2" xfId="18457"/>
    <cellStyle name="Normal 3 3 2 5 2 3 2 4" xfId="18458"/>
    <cellStyle name="Normal 3 3 2 5 2 3 3" xfId="18459"/>
    <cellStyle name="Normal 3 3 2 5 2 3 3 2" xfId="18460"/>
    <cellStyle name="Normal 3 3 2 5 2 3 3 2 2" xfId="18461"/>
    <cellStyle name="Normal 3 3 2 5 2 3 3 3" xfId="18462"/>
    <cellStyle name="Normal 3 3 2 5 2 3 4" xfId="18463"/>
    <cellStyle name="Normal 3 3 2 5 2 3 4 2" xfId="18464"/>
    <cellStyle name="Normal 3 3 2 5 2 3 5" xfId="18465"/>
    <cellStyle name="Normal 3 3 2 5 2 4" xfId="18466"/>
    <cellStyle name="Normal 3 3 2 5 2 4 2" xfId="18467"/>
    <cellStyle name="Normal 3 3 2 5 2 4 2 2" xfId="18468"/>
    <cellStyle name="Normal 3 3 2 5 2 4 2 2 2" xfId="18469"/>
    <cellStyle name="Normal 3 3 2 5 2 4 2 3" xfId="18470"/>
    <cellStyle name="Normal 3 3 2 5 2 4 3" xfId="18471"/>
    <cellStyle name="Normal 3 3 2 5 2 4 3 2" xfId="18472"/>
    <cellStyle name="Normal 3 3 2 5 2 4 4" xfId="18473"/>
    <cellStyle name="Normal 3 3 2 5 2 5" xfId="18474"/>
    <cellStyle name="Normal 3 3 2 5 2 5 2" xfId="18475"/>
    <cellStyle name="Normal 3 3 2 5 2 5 2 2" xfId="18476"/>
    <cellStyle name="Normal 3 3 2 5 2 5 3" xfId="18477"/>
    <cellStyle name="Normal 3 3 2 5 2 6" xfId="18478"/>
    <cellStyle name="Normal 3 3 2 5 2 6 2" xfId="18479"/>
    <cellStyle name="Normal 3 3 2 5 2 7" xfId="18480"/>
    <cellStyle name="Normal 3 3 2 5 3" xfId="18481"/>
    <cellStyle name="Normal 3 3 2 5 3 2" xfId="18482"/>
    <cellStyle name="Normal 3 3 2 5 3 2 2" xfId="18483"/>
    <cellStyle name="Normal 3 3 2 5 3 2 2 2" xfId="18484"/>
    <cellStyle name="Normal 3 3 2 5 3 2 2 2 2" xfId="18485"/>
    <cellStyle name="Normal 3 3 2 5 3 2 2 2 2 2" xfId="18486"/>
    <cellStyle name="Normal 3 3 2 5 3 2 2 2 3" xfId="18487"/>
    <cellStyle name="Normal 3 3 2 5 3 2 2 3" xfId="18488"/>
    <cellStyle name="Normal 3 3 2 5 3 2 2 3 2" xfId="18489"/>
    <cellStyle name="Normal 3 3 2 5 3 2 2 4" xfId="18490"/>
    <cellStyle name="Normal 3 3 2 5 3 2 3" xfId="18491"/>
    <cellStyle name="Normal 3 3 2 5 3 2 3 2" xfId="18492"/>
    <cellStyle name="Normal 3 3 2 5 3 2 3 2 2" xfId="18493"/>
    <cellStyle name="Normal 3 3 2 5 3 2 3 3" xfId="18494"/>
    <cellStyle name="Normal 3 3 2 5 3 2 4" xfId="18495"/>
    <cellStyle name="Normal 3 3 2 5 3 2 4 2" xfId="18496"/>
    <cellStyle name="Normal 3 3 2 5 3 2 5" xfId="18497"/>
    <cellStyle name="Normal 3 3 2 5 3 3" xfId="18498"/>
    <cellStyle name="Normal 3 3 2 5 3 3 2" xfId="18499"/>
    <cellStyle name="Normal 3 3 2 5 3 3 2 2" xfId="18500"/>
    <cellStyle name="Normal 3 3 2 5 3 3 2 2 2" xfId="18501"/>
    <cellStyle name="Normal 3 3 2 5 3 3 2 3" xfId="18502"/>
    <cellStyle name="Normal 3 3 2 5 3 3 3" xfId="18503"/>
    <cellStyle name="Normal 3 3 2 5 3 3 3 2" xfId="18504"/>
    <cellStyle name="Normal 3 3 2 5 3 3 4" xfId="18505"/>
    <cellStyle name="Normal 3 3 2 5 3 4" xfId="18506"/>
    <cellStyle name="Normal 3 3 2 5 3 4 2" xfId="18507"/>
    <cellStyle name="Normal 3 3 2 5 3 4 2 2" xfId="18508"/>
    <cellStyle name="Normal 3 3 2 5 3 4 3" xfId="18509"/>
    <cellStyle name="Normal 3 3 2 5 3 5" xfId="18510"/>
    <cellStyle name="Normal 3 3 2 5 3 5 2" xfId="18511"/>
    <cellStyle name="Normal 3 3 2 5 3 6" xfId="18512"/>
    <cellStyle name="Normal 3 3 2 5 4" xfId="18513"/>
    <cellStyle name="Normal 3 3 2 5 4 2" xfId="18514"/>
    <cellStyle name="Normal 3 3 2 5 4 2 2" xfId="18515"/>
    <cellStyle name="Normal 3 3 2 5 4 2 2 2" xfId="18516"/>
    <cellStyle name="Normal 3 3 2 5 4 2 2 2 2" xfId="18517"/>
    <cellStyle name="Normal 3 3 2 5 4 2 2 3" xfId="18518"/>
    <cellStyle name="Normal 3 3 2 5 4 2 3" xfId="18519"/>
    <cellStyle name="Normal 3 3 2 5 4 2 3 2" xfId="18520"/>
    <cellStyle name="Normal 3 3 2 5 4 2 4" xfId="18521"/>
    <cellStyle name="Normal 3 3 2 5 4 3" xfId="18522"/>
    <cellStyle name="Normal 3 3 2 5 4 3 2" xfId="18523"/>
    <cellStyle name="Normal 3 3 2 5 4 3 2 2" xfId="18524"/>
    <cellStyle name="Normal 3 3 2 5 4 3 3" xfId="18525"/>
    <cellStyle name="Normal 3 3 2 5 4 4" xfId="18526"/>
    <cellStyle name="Normal 3 3 2 5 4 4 2" xfId="18527"/>
    <cellStyle name="Normal 3 3 2 5 4 5" xfId="18528"/>
    <cellStyle name="Normal 3 3 2 5 5" xfId="18529"/>
    <cellStyle name="Normal 3 3 2 5 5 2" xfId="18530"/>
    <cellStyle name="Normal 3 3 2 5 5 2 2" xfId="18531"/>
    <cellStyle name="Normal 3 3 2 5 5 2 2 2" xfId="18532"/>
    <cellStyle name="Normal 3 3 2 5 5 2 3" xfId="18533"/>
    <cellStyle name="Normal 3 3 2 5 5 3" xfId="18534"/>
    <cellStyle name="Normal 3 3 2 5 5 3 2" xfId="18535"/>
    <cellStyle name="Normal 3 3 2 5 5 4" xfId="18536"/>
    <cellStyle name="Normal 3 3 2 5 6" xfId="18537"/>
    <cellStyle name="Normal 3 3 2 5 6 2" xfId="18538"/>
    <cellStyle name="Normal 3 3 2 5 6 2 2" xfId="18539"/>
    <cellStyle name="Normal 3 3 2 5 6 3" xfId="18540"/>
    <cellStyle name="Normal 3 3 2 5 7" xfId="18541"/>
    <cellStyle name="Normal 3 3 2 5 7 2" xfId="18542"/>
    <cellStyle name="Normal 3 3 2 5 8" xfId="18543"/>
    <cellStyle name="Normal 3 3 2 6" xfId="18544"/>
    <cellStyle name="Normal 3 3 2 6 2" xfId="18545"/>
    <cellStyle name="Normal 3 3 2 6 2 2" xfId="18546"/>
    <cellStyle name="Normal 3 3 2 6 2 2 2" xfId="18547"/>
    <cellStyle name="Normal 3 3 2 6 2 2 2 2" xfId="18548"/>
    <cellStyle name="Normal 3 3 2 6 2 2 2 2 2" xfId="18549"/>
    <cellStyle name="Normal 3 3 2 6 2 2 2 2 2 2" xfId="18550"/>
    <cellStyle name="Normal 3 3 2 6 2 2 2 2 3" xfId="18551"/>
    <cellStyle name="Normal 3 3 2 6 2 2 2 3" xfId="18552"/>
    <cellStyle name="Normal 3 3 2 6 2 2 2 3 2" xfId="18553"/>
    <cellStyle name="Normal 3 3 2 6 2 2 2 4" xfId="18554"/>
    <cellStyle name="Normal 3 3 2 6 2 2 3" xfId="18555"/>
    <cellStyle name="Normal 3 3 2 6 2 2 3 2" xfId="18556"/>
    <cellStyle name="Normal 3 3 2 6 2 2 3 2 2" xfId="18557"/>
    <cellStyle name="Normal 3 3 2 6 2 2 3 3" xfId="18558"/>
    <cellStyle name="Normal 3 3 2 6 2 2 4" xfId="18559"/>
    <cellStyle name="Normal 3 3 2 6 2 2 4 2" xfId="18560"/>
    <cellStyle name="Normal 3 3 2 6 2 2 5" xfId="18561"/>
    <cellStyle name="Normal 3 3 2 6 2 3" xfId="18562"/>
    <cellStyle name="Normal 3 3 2 6 2 3 2" xfId="18563"/>
    <cellStyle name="Normal 3 3 2 6 2 3 2 2" xfId="18564"/>
    <cellStyle name="Normal 3 3 2 6 2 3 2 2 2" xfId="18565"/>
    <cellStyle name="Normal 3 3 2 6 2 3 2 3" xfId="18566"/>
    <cellStyle name="Normal 3 3 2 6 2 3 3" xfId="18567"/>
    <cellStyle name="Normal 3 3 2 6 2 3 3 2" xfId="18568"/>
    <cellStyle name="Normal 3 3 2 6 2 3 4" xfId="18569"/>
    <cellStyle name="Normal 3 3 2 6 2 4" xfId="18570"/>
    <cellStyle name="Normal 3 3 2 6 2 4 2" xfId="18571"/>
    <cellStyle name="Normal 3 3 2 6 2 4 2 2" xfId="18572"/>
    <cellStyle name="Normal 3 3 2 6 2 4 3" xfId="18573"/>
    <cellStyle name="Normal 3 3 2 6 2 5" xfId="18574"/>
    <cellStyle name="Normal 3 3 2 6 2 5 2" xfId="18575"/>
    <cellStyle name="Normal 3 3 2 6 2 6" xfId="18576"/>
    <cellStyle name="Normal 3 3 2 6 3" xfId="18577"/>
    <cellStyle name="Normal 3 3 2 6 3 2" xfId="18578"/>
    <cellStyle name="Normal 3 3 2 6 3 2 2" xfId="18579"/>
    <cellStyle name="Normal 3 3 2 6 3 2 2 2" xfId="18580"/>
    <cellStyle name="Normal 3 3 2 6 3 2 2 2 2" xfId="18581"/>
    <cellStyle name="Normal 3 3 2 6 3 2 2 3" xfId="18582"/>
    <cellStyle name="Normal 3 3 2 6 3 2 3" xfId="18583"/>
    <cellStyle name="Normal 3 3 2 6 3 2 3 2" xfId="18584"/>
    <cellStyle name="Normal 3 3 2 6 3 2 4" xfId="18585"/>
    <cellStyle name="Normal 3 3 2 6 3 3" xfId="18586"/>
    <cellStyle name="Normal 3 3 2 6 3 3 2" xfId="18587"/>
    <cellStyle name="Normal 3 3 2 6 3 3 2 2" xfId="18588"/>
    <cellStyle name="Normal 3 3 2 6 3 3 3" xfId="18589"/>
    <cellStyle name="Normal 3 3 2 6 3 4" xfId="18590"/>
    <cellStyle name="Normal 3 3 2 6 3 4 2" xfId="18591"/>
    <cellStyle name="Normal 3 3 2 6 3 5" xfId="18592"/>
    <cellStyle name="Normal 3 3 2 6 4" xfId="18593"/>
    <cellStyle name="Normal 3 3 2 6 4 2" xfId="18594"/>
    <cellStyle name="Normal 3 3 2 6 4 2 2" xfId="18595"/>
    <cellStyle name="Normal 3 3 2 6 4 2 2 2" xfId="18596"/>
    <cellStyle name="Normal 3 3 2 6 4 2 3" xfId="18597"/>
    <cellStyle name="Normal 3 3 2 6 4 3" xfId="18598"/>
    <cellStyle name="Normal 3 3 2 6 4 3 2" xfId="18599"/>
    <cellStyle name="Normal 3 3 2 6 4 4" xfId="18600"/>
    <cellStyle name="Normal 3 3 2 6 5" xfId="18601"/>
    <cellStyle name="Normal 3 3 2 6 5 2" xfId="18602"/>
    <cellStyle name="Normal 3 3 2 6 5 2 2" xfId="18603"/>
    <cellStyle name="Normal 3 3 2 6 5 3" xfId="18604"/>
    <cellStyle name="Normal 3 3 2 6 6" xfId="18605"/>
    <cellStyle name="Normal 3 3 2 6 6 2" xfId="18606"/>
    <cellStyle name="Normal 3 3 2 6 7" xfId="18607"/>
    <cellStyle name="Normal 3 3 2 7" xfId="18608"/>
    <cellStyle name="Normal 3 3 2 7 2" xfId="18609"/>
    <cellStyle name="Normal 3 3 2 7 2 2" xfId="18610"/>
    <cellStyle name="Normal 3 3 2 7 2 2 2" xfId="18611"/>
    <cellStyle name="Normal 3 3 2 7 2 2 2 2" xfId="18612"/>
    <cellStyle name="Normal 3 3 2 7 2 2 2 2 2" xfId="18613"/>
    <cellStyle name="Normal 3 3 2 7 2 2 2 3" xfId="18614"/>
    <cellStyle name="Normal 3 3 2 7 2 2 3" xfId="18615"/>
    <cellStyle name="Normal 3 3 2 7 2 2 3 2" xfId="18616"/>
    <cellStyle name="Normal 3 3 2 7 2 2 4" xfId="18617"/>
    <cellStyle name="Normal 3 3 2 7 2 3" xfId="18618"/>
    <cellStyle name="Normal 3 3 2 7 2 3 2" xfId="18619"/>
    <cellStyle name="Normal 3 3 2 7 2 3 2 2" xfId="18620"/>
    <cellStyle name="Normal 3 3 2 7 2 3 3" xfId="18621"/>
    <cellStyle name="Normal 3 3 2 7 2 4" xfId="18622"/>
    <cellStyle name="Normal 3 3 2 7 2 4 2" xfId="18623"/>
    <cellStyle name="Normal 3 3 2 7 2 5" xfId="18624"/>
    <cellStyle name="Normal 3 3 2 7 3" xfId="18625"/>
    <cellStyle name="Normal 3 3 2 7 3 2" xfId="18626"/>
    <cellStyle name="Normal 3 3 2 7 3 2 2" xfId="18627"/>
    <cellStyle name="Normal 3 3 2 7 3 2 2 2" xfId="18628"/>
    <cellStyle name="Normal 3 3 2 7 3 2 3" xfId="18629"/>
    <cellStyle name="Normal 3 3 2 7 3 3" xfId="18630"/>
    <cellStyle name="Normal 3 3 2 7 3 3 2" xfId="18631"/>
    <cellStyle name="Normal 3 3 2 7 3 4" xfId="18632"/>
    <cellStyle name="Normal 3 3 2 7 4" xfId="18633"/>
    <cellStyle name="Normal 3 3 2 7 4 2" xfId="18634"/>
    <cellStyle name="Normal 3 3 2 7 4 2 2" xfId="18635"/>
    <cellStyle name="Normal 3 3 2 7 4 3" xfId="18636"/>
    <cellStyle name="Normal 3 3 2 7 5" xfId="18637"/>
    <cellStyle name="Normal 3 3 2 7 5 2" xfId="18638"/>
    <cellStyle name="Normal 3 3 2 7 6" xfId="18639"/>
    <cellStyle name="Normal 3 3 2 8" xfId="18640"/>
    <cellStyle name="Normal 3 3 2 8 2" xfId="18641"/>
    <cellStyle name="Normal 3 3 2 8 2 2" xfId="18642"/>
    <cellStyle name="Normal 3 3 2 8 2 2 2" xfId="18643"/>
    <cellStyle name="Normal 3 3 2 8 2 2 2 2" xfId="18644"/>
    <cellStyle name="Normal 3 3 2 8 2 2 3" xfId="18645"/>
    <cellStyle name="Normal 3 3 2 8 2 3" xfId="18646"/>
    <cellStyle name="Normal 3 3 2 8 2 3 2" xfId="18647"/>
    <cellStyle name="Normal 3 3 2 8 2 4" xfId="18648"/>
    <cellStyle name="Normal 3 3 2 8 3" xfId="18649"/>
    <cellStyle name="Normal 3 3 2 8 3 2" xfId="18650"/>
    <cellStyle name="Normal 3 3 2 8 3 2 2" xfId="18651"/>
    <cellStyle name="Normal 3 3 2 8 3 3" xfId="18652"/>
    <cellStyle name="Normal 3 3 2 8 4" xfId="18653"/>
    <cellStyle name="Normal 3 3 2 8 4 2" xfId="18654"/>
    <cellStyle name="Normal 3 3 2 8 5" xfId="18655"/>
    <cellStyle name="Normal 3 3 2 9" xfId="18656"/>
    <cellStyle name="Normal 3 3 2 9 2" xfId="18657"/>
    <cellStyle name="Normal 3 3 2 9 2 2" xfId="18658"/>
    <cellStyle name="Normal 3 3 2 9 2 2 2" xfId="18659"/>
    <cellStyle name="Normal 3 3 2 9 2 3" xfId="18660"/>
    <cellStyle name="Normal 3 3 2 9 3" xfId="18661"/>
    <cellStyle name="Normal 3 3 2 9 3 2" xfId="18662"/>
    <cellStyle name="Normal 3 3 2 9 4" xfId="18663"/>
    <cellStyle name="Normal 3 3 3" xfId="18664"/>
    <cellStyle name="Normal 3 3 3 10" xfId="18665"/>
    <cellStyle name="Normal 3 3 3 10 2" xfId="18666"/>
    <cellStyle name="Normal 3 3 3 11" xfId="18667"/>
    <cellStyle name="Normal 3 3 3 2" xfId="18668"/>
    <cellStyle name="Normal 3 3 3 2 10" xfId="18669"/>
    <cellStyle name="Normal 3 3 3 2 2" xfId="18670"/>
    <cellStyle name="Normal 3 3 3 2 2 2" xfId="18671"/>
    <cellStyle name="Normal 3 3 3 2 2 2 2" xfId="18672"/>
    <cellStyle name="Normal 3 3 3 2 2 2 2 2" xfId="18673"/>
    <cellStyle name="Normal 3 3 3 2 2 2 2 2 2" xfId="18674"/>
    <cellStyle name="Normal 3 3 3 2 2 2 2 2 2 2" xfId="18675"/>
    <cellStyle name="Normal 3 3 3 2 2 2 2 2 2 2 2" xfId="18676"/>
    <cellStyle name="Normal 3 3 3 2 2 2 2 2 2 2 2 2" xfId="18677"/>
    <cellStyle name="Normal 3 3 3 2 2 2 2 2 2 2 2 2 2" xfId="18678"/>
    <cellStyle name="Normal 3 3 3 2 2 2 2 2 2 2 2 3" xfId="18679"/>
    <cellStyle name="Normal 3 3 3 2 2 2 2 2 2 2 3" xfId="18680"/>
    <cellStyle name="Normal 3 3 3 2 2 2 2 2 2 2 3 2" xfId="18681"/>
    <cellStyle name="Normal 3 3 3 2 2 2 2 2 2 2 4" xfId="18682"/>
    <cellStyle name="Normal 3 3 3 2 2 2 2 2 2 3" xfId="18683"/>
    <cellStyle name="Normal 3 3 3 2 2 2 2 2 2 3 2" xfId="18684"/>
    <cellStyle name="Normal 3 3 3 2 2 2 2 2 2 3 2 2" xfId="18685"/>
    <cellStyle name="Normal 3 3 3 2 2 2 2 2 2 3 3" xfId="18686"/>
    <cellStyle name="Normal 3 3 3 2 2 2 2 2 2 4" xfId="18687"/>
    <cellStyle name="Normal 3 3 3 2 2 2 2 2 2 4 2" xfId="18688"/>
    <cellStyle name="Normal 3 3 3 2 2 2 2 2 2 5" xfId="18689"/>
    <cellStyle name="Normal 3 3 3 2 2 2 2 2 3" xfId="18690"/>
    <cellStyle name="Normal 3 3 3 2 2 2 2 2 3 2" xfId="18691"/>
    <cellStyle name="Normal 3 3 3 2 2 2 2 2 3 2 2" xfId="18692"/>
    <cellStyle name="Normal 3 3 3 2 2 2 2 2 3 2 2 2" xfId="18693"/>
    <cellStyle name="Normal 3 3 3 2 2 2 2 2 3 2 3" xfId="18694"/>
    <cellStyle name="Normal 3 3 3 2 2 2 2 2 3 3" xfId="18695"/>
    <cellStyle name="Normal 3 3 3 2 2 2 2 2 3 3 2" xfId="18696"/>
    <cellStyle name="Normal 3 3 3 2 2 2 2 2 3 4" xfId="18697"/>
    <cellStyle name="Normal 3 3 3 2 2 2 2 2 4" xfId="18698"/>
    <cellStyle name="Normal 3 3 3 2 2 2 2 2 4 2" xfId="18699"/>
    <cellStyle name="Normal 3 3 3 2 2 2 2 2 4 2 2" xfId="18700"/>
    <cellStyle name="Normal 3 3 3 2 2 2 2 2 4 3" xfId="18701"/>
    <cellStyle name="Normal 3 3 3 2 2 2 2 2 5" xfId="18702"/>
    <cellStyle name="Normal 3 3 3 2 2 2 2 2 5 2" xfId="18703"/>
    <cellStyle name="Normal 3 3 3 2 2 2 2 2 6" xfId="18704"/>
    <cellStyle name="Normal 3 3 3 2 2 2 2 3" xfId="18705"/>
    <cellStyle name="Normal 3 3 3 2 2 2 2 3 2" xfId="18706"/>
    <cellStyle name="Normal 3 3 3 2 2 2 2 3 2 2" xfId="18707"/>
    <cellStyle name="Normal 3 3 3 2 2 2 2 3 2 2 2" xfId="18708"/>
    <cellStyle name="Normal 3 3 3 2 2 2 2 3 2 2 2 2" xfId="18709"/>
    <cellStyle name="Normal 3 3 3 2 2 2 2 3 2 2 3" xfId="18710"/>
    <cellStyle name="Normal 3 3 3 2 2 2 2 3 2 3" xfId="18711"/>
    <cellStyle name="Normal 3 3 3 2 2 2 2 3 2 3 2" xfId="18712"/>
    <cellStyle name="Normal 3 3 3 2 2 2 2 3 2 4" xfId="18713"/>
    <cellStyle name="Normal 3 3 3 2 2 2 2 3 3" xfId="18714"/>
    <cellStyle name="Normal 3 3 3 2 2 2 2 3 3 2" xfId="18715"/>
    <cellStyle name="Normal 3 3 3 2 2 2 2 3 3 2 2" xfId="18716"/>
    <cellStyle name="Normal 3 3 3 2 2 2 2 3 3 3" xfId="18717"/>
    <cellStyle name="Normal 3 3 3 2 2 2 2 3 4" xfId="18718"/>
    <cellStyle name="Normal 3 3 3 2 2 2 2 3 4 2" xfId="18719"/>
    <cellStyle name="Normal 3 3 3 2 2 2 2 3 5" xfId="18720"/>
    <cellStyle name="Normal 3 3 3 2 2 2 2 4" xfId="18721"/>
    <cellStyle name="Normal 3 3 3 2 2 2 2 4 2" xfId="18722"/>
    <cellStyle name="Normal 3 3 3 2 2 2 2 4 2 2" xfId="18723"/>
    <cellStyle name="Normal 3 3 3 2 2 2 2 4 2 2 2" xfId="18724"/>
    <cellStyle name="Normal 3 3 3 2 2 2 2 4 2 3" xfId="18725"/>
    <cellStyle name="Normal 3 3 3 2 2 2 2 4 3" xfId="18726"/>
    <cellStyle name="Normal 3 3 3 2 2 2 2 4 3 2" xfId="18727"/>
    <cellStyle name="Normal 3 3 3 2 2 2 2 4 4" xfId="18728"/>
    <cellStyle name="Normal 3 3 3 2 2 2 2 5" xfId="18729"/>
    <cellStyle name="Normal 3 3 3 2 2 2 2 5 2" xfId="18730"/>
    <cellStyle name="Normal 3 3 3 2 2 2 2 5 2 2" xfId="18731"/>
    <cellStyle name="Normal 3 3 3 2 2 2 2 5 3" xfId="18732"/>
    <cellStyle name="Normal 3 3 3 2 2 2 2 6" xfId="18733"/>
    <cellStyle name="Normal 3 3 3 2 2 2 2 6 2" xfId="18734"/>
    <cellStyle name="Normal 3 3 3 2 2 2 2 7" xfId="18735"/>
    <cellStyle name="Normal 3 3 3 2 2 2 3" xfId="18736"/>
    <cellStyle name="Normal 3 3 3 2 2 2 3 2" xfId="18737"/>
    <cellStyle name="Normal 3 3 3 2 2 2 3 2 2" xfId="18738"/>
    <cellStyle name="Normal 3 3 3 2 2 2 3 2 2 2" xfId="18739"/>
    <cellStyle name="Normal 3 3 3 2 2 2 3 2 2 2 2" xfId="18740"/>
    <cellStyle name="Normal 3 3 3 2 2 2 3 2 2 2 2 2" xfId="18741"/>
    <cellStyle name="Normal 3 3 3 2 2 2 3 2 2 2 3" xfId="18742"/>
    <cellStyle name="Normal 3 3 3 2 2 2 3 2 2 3" xfId="18743"/>
    <cellStyle name="Normal 3 3 3 2 2 2 3 2 2 3 2" xfId="18744"/>
    <cellStyle name="Normal 3 3 3 2 2 2 3 2 2 4" xfId="18745"/>
    <cellStyle name="Normal 3 3 3 2 2 2 3 2 3" xfId="18746"/>
    <cellStyle name="Normal 3 3 3 2 2 2 3 2 3 2" xfId="18747"/>
    <cellStyle name="Normal 3 3 3 2 2 2 3 2 3 2 2" xfId="18748"/>
    <cellStyle name="Normal 3 3 3 2 2 2 3 2 3 3" xfId="18749"/>
    <cellStyle name="Normal 3 3 3 2 2 2 3 2 4" xfId="18750"/>
    <cellStyle name="Normal 3 3 3 2 2 2 3 2 4 2" xfId="18751"/>
    <cellStyle name="Normal 3 3 3 2 2 2 3 2 5" xfId="18752"/>
    <cellStyle name="Normal 3 3 3 2 2 2 3 3" xfId="18753"/>
    <cellStyle name="Normal 3 3 3 2 2 2 3 3 2" xfId="18754"/>
    <cellStyle name="Normal 3 3 3 2 2 2 3 3 2 2" xfId="18755"/>
    <cellStyle name="Normal 3 3 3 2 2 2 3 3 2 2 2" xfId="18756"/>
    <cellStyle name="Normal 3 3 3 2 2 2 3 3 2 3" xfId="18757"/>
    <cellStyle name="Normal 3 3 3 2 2 2 3 3 3" xfId="18758"/>
    <cellStyle name="Normal 3 3 3 2 2 2 3 3 3 2" xfId="18759"/>
    <cellStyle name="Normal 3 3 3 2 2 2 3 3 4" xfId="18760"/>
    <cellStyle name="Normal 3 3 3 2 2 2 3 4" xfId="18761"/>
    <cellStyle name="Normal 3 3 3 2 2 2 3 4 2" xfId="18762"/>
    <cellStyle name="Normal 3 3 3 2 2 2 3 4 2 2" xfId="18763"/>
    <cellStyle name="Normal 3 3 3 2 2 2 3 4 3" xfId="18764"/>
    <cellStyle name="Normal 3 3 3 2 2 2 3 5" xfId="18765"/>
    <cellStyle name="Normal 3 3 3 2 2 2 3 5 2" xfId="18766"/>
    <cellStyle name="Normal 3 3 3 2 2 2 3 6" xfId="18767"/>
    <cellStyle name="Normal 3 3 3 2 2 2 4" xfId="18768"/>
    <cellStyle name="Normal 3 3 3 2 2 2 4 2" xfId="18769"/>
    <cellStyle name="Normal 3 3 3 2 2 2 4 2 2" xfId="18770"/>
    <cellStyle name="Normal 3 3 3 2 2 2 4 2 2 2" xfId="18771"/>
    <cellStyle name="Normal 3 3 3 2 2 2 4 2 2 2 2" xfId="18772"/>
    <cellStyle name="Normal 3 3 3 2 2 2 4 2 2 3" xfId="18773"/>
    <cellStyle name="Normal 3 3 3 2 2 2 4 2 3" xfId="18774"/>
    <cellStyle name="Normal 3 3 3 2 2 2 4 2 3 2" xfId="18775"/>
    <cellStyle name="Normal 3 3 3 2 2 2 4 2 4" xfId="18776"/>
    <cellStyle name="Normal 3 3 3 2 2 2 4 3" xfId="18777"/>
    <cellStyle name="Normal 3 3 3 2 2 2 4 3 2" xfId="18778"/>
    <cellStyle name="Normal 3 3 3 2 2 2 4 3 2 2" xfId="18779"/>
    <cellStyle name="Normal 3 3 3 2 2 2 4 3 3" xfId="18780"/>
    <cellStyle name="Normal 3 3 3 2 2 2 4 4" xfId="18781"/>
    <cellStyle name="Normal 3 3 3 2 2 2 4 4 2" xfId="18782"/>
    <cellStyle name="Normal 3 3 3 2 2 2 4 5" xfId="18783"/>
    <cellStyle name="Normal 3 3 3 2 2 2 5" xfId="18784"/>
    <cellStyle name="Normal 3 3 3 2 2 2 5 2" xfId="18785"/>
    <cellStyle name="Normal 3 3 3 2 2 2 5 2 2" xfId="18786"/>
    <cellStyle name="Normal 3 3 3 2 2 2 5 2 2 2" xfId="18787"/>
    <cellStyle name="Normal 3 3 3 2 2 2 5 2 3" xfId="18788"/>
    <cellStyle name="Normal 3 3 3 2 2 2 5 3" xfId="18789"/>
    <cellStyle name="Normal 3 3 3 2 2 2 5 3 2" xfId="18790"/>
    <cellStyle name="Normal 3 3 3 2 2 2 5 4" xfId="18791"/>
    <cellStyle name="Normal 3 3 3 2 2 2 6" xfId="18792"/>
    <cellStyle name="Normal 3 3 3 2 2 2 6 2" xfId="18793"/>
    <cellStyle name="Normal 3 3 3 2 2 2 6 2 2" xfId="18794"/>
    <cellStyle name="Normal 3 3 3 2 2 2 6 3" xfId="18795"/>
    <cellStyle name="Normal 3 3 3 2 2 2 7" xfId="18796"/>
    <cellStyle name="Normal 3 3 3 2 2 2 7 2" xfId="18797"/>
    <cellStyle name="Normal 3 3 3 2 2 2 8" xfId="18798"/>
    <cellStyle name="Normal 3 3 3 2 2 3" xfId="18799"/>
    <cellStyle name="Normal 3 3 3 2 2 3 2" xfId="18800"/>
    <cellStyle name="Normal 3 3 3 2 2 3 2 2" xfId="18801"/>
    <cellStyle name="Normal 3 3 3 2 2 3 2 2 2" xfId="18802"/>
    <cellStyle name="Normal 3 3 3 2 2 3 2 2 2 2" xfId="18803"/>
    <cellStyle name="Normal 3 3 3 2 2 3 2 2 2 2 2" xfId="18804"/>
    <cellStyle name="Normal 3 3 3 2 2 3 2 2 2 2 2 2" xfId="18805"/>
    <cellStyle name="Normal 3 3 3 2 2 3 2 2 2 2 3" xfId="18806"/>
    <cellStyle name="Normal 3 3 3 2 2 3 2 2 2 3" xfId="18807"/>
    <cellStyle name="Normal 3 3 3 2 2 3 2 2 2 3 2" xfId="18808"/>
    <cellStyle name="Normal 3 3 3 2 2 3 2 2 2 4" xfId="18809"/>
    <cellStyle name="Normal 3 3 3 2 2 3 2 2 3" xfId="18810"/>
    <cellStyle name="Normal 3 3 3 2 2 3 2 2 3 2" xfId="18811"/>
    <cellStyle name="Normal 3 3 3 2 2 3 2 2 3 2 2" xfId="18812"/>
    <cellStyle name="Normal 3 3 3 2 2 3 2 2 3 3" xfId="18813"/>
    <cellStyle name="Normal 3 3 3 2 2 3 2 2 4" xfId="18814"/>
    <cellStyle name="Normal 3 3 3 2 2 3 2 2 4 2" xfId="18815"/>
    <cellStyle name="Normal 3 3 3 2 2 3 2 2 5" xfId="18816"/>
    <cellStyle name="Normal 3 3 3 2 2 3 2 3" xfId="18817"/>
    <cellStyle name="Normal 3 3 3 2 2 3 2 3 2" xfId="18818"/>
    <cellStyle name="Normal 3 3 3 2 2 3 2 3 2 2" xfId="18819"/>
    <cellStyle name="Normal 3 3 3 2 2 3 2 3 2 2 2" xfId="18820"/>
    <cellStyle name="Normal 3 3 3 2 2 3 2 3 2 3" xfId="18821"/>
    <cellStyle name="Normal 3 3 3 2 2 3 2 3 3" xfId="18822"/>
    <cellStyle name="Normal 3 3 3 2 2 3 2 3 3 2" xfId="18823"/>
    <cellStyle name="Normal 3 3 3 2 2 3 2 3 4" xfId="18824"/>
    <cellStyle name="Normal 3 3 3 2 2 3 2 4" xfId="18825"/>
    <cellStyle name="Normal 3 3 3 2 2 3 2 4 2" xfId="18826"/>
    <cellStyle name="Normal 3 3 3 2 2 3 2 4 2 2" xfId="18827"/>
    <cellStyle name="Normal 3 3 3 2 2 3 2 4 3" xfId="18828"/>
    <cellStyle name="Normal 3 3 3 2 2 3 2 5" xfId="18829"/>
    <cellStyle name="Normal 3 3 3 2 2 3 2 5 2" xfId="18830"/>
    <cellStyle name="Normal 3 3 3 2 2 3 2 6" xfId="18831"/>
    <cellStyle name="Normal 3 3 3 2 2 3 3" xfId="18832"/>
    <cellStyle name="Normal 3 3 3 2 2 3 3 2" xfId="18833"/>
    <cellStyle name="Normal 3 3 3 2 2 3 3 2 2" xfId="18834"/>
    <cellStyle name="Normal 3 3 3 2 2 3 3 2 2 2" xfId="18835"/>
    <cellStyle name="Normal 3 3 3 2 2 3 3 2 2 2 2" xfId="18836"/>
    <cellStyle name="Normal 3 3 3 2 2 3 3 2 2 3" xfId="18837"/>
    <cellStyle name="Normal 3 3 3 2 2 3 3 2 3" xfId="18838"/>
    <cellStyle name="Normal 3 3 3 2 2 3 3 2 3 2" xfId="18839"/>
    <cellStyle name="Normal 3 3 3 2 2 3 3 2 4" xfId="18840"/>
    <cellStyle name="Normal 3 3 3 2 2 3 3 3" xfId="18841"/>
    <cellStyle name="Normal 3 3 3 2 2 3 3 3 2" xfId="18842"/>
    <cellStyle name="Normal 3 3 3 2 2 3 3 3 2 2" xfId="18843"/>
    <cellStyle name="Normal 3 3 3 2 2 3 3 3 3" xfId="18844"/>
    <cellStyle name="Normal 3 3 3 2 2 3 3 4" xfId="18845"/>
    <cellStyle name="Normal 3 3 3 2 2 3 3 4 2" xfId="18846"/>
    <cellStyle name="Normal 3 3 3 2 2 3 3 5" xfId="18847"/>
    <cellStyle name="Normal 3 3 3 2 2 3 4" xfId="18848"/>
    <cellStyle name="Normal 3 3 3 2 2 3 4 2" xfId="18849"/>
    <cellStyle name="Normal 3 3 3 2 2 3 4 2 2" xfId="18850"/>
    <cellStyle name="Normal 3 3 3 2 2 3 4 2 2 2" xfId="18851"/>
    <cellStyle name="Normal 3 3 3 2 2 3 4 2 3" xfId="18852"/>
    <cellStyle name="Normal 3 3 3 2 2 3 4 3" xfId="18853"/>
    <cellStyle name="Normal 3 3 3 2 2 3 4 3 2" xfId="18854"/>
    <cellStyle name="Normal 3 3 3 2 2 3 4 4" xfId="18855"/>
    <cellStyle name="Normal 3 3 3 2 2 3 5" xfId="18856"/>
    <cellStyle name="Normal 3 3 3 2 2 3 5 2" xfId="18857"/>
    <cellStyle name="Normal 3 3 3 2 2 3 5 2 2" xfId="18858"/>
    <cellStyle name="Normal 3 3 3 2 2 3 5 3" xfId="18859"/>
    <cellStyle name="Normal 3 3 3 2 2 3 6" xfId="18860"/>
    <cellStyle name="Normal 3 3 3 2 2 3 6 2" xfId="18861"/>
    <cellStyle name="Normal 3 3 3 2 2 3 7" xfId="18862"/>
    <cellStyle name="Normal 3 3 3 2 2 4" xfId="18863"/>
    <cellStyle name="Normal 3 3 3 2 2 4 2" xfId="18864"/>
    <cellStyle name="Normal 3 3 3 2 2 4 2 2" xfId="18865"/>
    <cellStyle name="Normal 3 3 3 2 2 4 2 2 2" xfId="18866"/>
    <cellStyle name="Normal 3 3 3 2 2 4 2 2 2 2" xfId="18867"/>
    <cellStyle name="Normal 3 3 3 2 2 4 2 2 2 2 2" xfId="18868"/>
    <cellStyle name="Normal 3 3 3 2 2 4 2 2 2 3" xfId="18869"/>
    <cellStyle name="Normal 3 3 3 2 2 4 2 2 3" xfId="18870"/>
    <cellStyle name="Normal 3 3 3 2 2 4 2 2 3 2" xfId="18871"/>
    <cellStyle name="Normal 3 3 3 2 2 4 2 2 4" xfId="18872"/>
    <cellStyle name="Normal 3 3 3 2 2 4 2 3" xfId="18873"/>
    <cellStyle name="Normal 3 3 3 2 2 4 2 3 2" xfId="18874"/>
    <cellStyle name="Normal 3 3 3 2 2 4 2 3 2 2" xfId="18875"/>
    <cellStyle name="Normal 3 3 3 2 2 4 2 3 3" xfId="18876"/>
    <cellStyle name="Normal 3 3 3 2 2 4 2 4" xfId="18877"/>
    <cellStyle name="Normal 3 3 3 2 2 4 2 4 2" xfId="18878"/>
    <cellStyle name="Normal 3 3 3 2 2 4 2 5" xfId="18879"/>
    <cellStyle name="Normal 3 3 3 2 2 4 3" xfId="18880"/>
    <cellStyle name="Normal 3 3 3 2 2 4 3 2" xfId="18881"/>
    <cellStyle name="Normal 3 3 3 2 2 4 3 2 2" xfId="18882"/>
    <cellStyle name="Normal 3 3 3 2 2 4 3 2 2 2" xfId="18883"/>
    <cellStyle name="Normal 3 3 3 2 2 4 3 2 3" xfId="18884"/>
    <cellStyle name="Normal 3 3 3 2 2 4 3 3" xfId="18885"/>
    <cellStyle name="Normal 3 3 3 2 2 4 3 3 2" xfId="18886"/>
    <cellStyle name="Normal 3 3 3 2 2 4 3 4" xfId="18887"/>
    <cellStyle name="Normal 3 3 3 2 2 4 4" xfId="18888"/>
    <cellStyle name="Normal 3 3 3 2 2 4 4 2" xfId="18889"/>
    <cellStyle name="Normal 3 3 3 2 2 4 4 2 2" xfId="18890"/>
    <cellStyle name="Normal 3 3 3 2 2 4 4 3" xfId="18891"/>
    <cellStyle name="Normal 3 3 3 2 2 4 5" xfId="18892"/>
    <cellStyle name="Normal 3 3 3 2 2 4 5 2" xfId="18893"/>
    <cellStyle name="Normal 3 3 3 2 2 4 6" xfId="18894"/>
    <cellStyle name="Normal 3 3 3 2 2 5" xfId="18895"/>
    <cellStyle name="Normal 3 3 3 2 2 5 2" xfId="18896"/>
    <cellStyle name="Normal 3 3 3 2 2 5 2 2" xfId="18897"/>
    <cellStyle name="Normal 3 3 3 2 2 5 2 2 2" xfId="18898"/>
    <cellStyle name="Normal 3 3 3 2 2 5 2 2 2 2" xfId="18899"/>
    <cellStyle name="Normal 3 3 3 2 2 5 2 2 3" xfId="18900"/>
    <cellStyle name="Normal 3 3 3 2 2 5 2 3" xfId="18901"/>
    <cellStyle name="Normal 3 3 3 2 2 5 2 3 2" xfId="18902"/>
    <cellStyle name="Normal 3 3 3 2 2 5 2 4" xfId="18903"/>
    <cellStyle name="Normal 3 3 3 2 2 5 3" xfId="18904"/>
    <cellStyle name="Normal 3 3 3 2 2 5 3 2" xfId="18905"/>
    <cellStyle name="Normal 3 3 3 2 2 5 3 2 2" xfId="18906"/>
    <cellStyle name="Normal 3 3 3 2 2 5 3 3" xfId="18907"/>
    <cellStyle name="Normal 3 3 3 2 2 5 4" xfId="18908"/>
    <cellStyle name="Normal 3 3 3 2 2 5 4 2" xfId="18909"/>
    <cellStyle name="Normal 3 3 3 2 2 5 5" xfId="18910"/>
    <cellStyle name="Normal 3 3 3 2 2 6" xfId="18911"/>
    <cellStyle name="Normal 3 3 3 2 2 6 2" xfId="18912"/>
    <cellStyle name="Normal 3 3 3 2 2 6 2 2" xfId="18913"/>
    <cellStyle name="Normal 3 3 3 2 2 6 2 2 2" xfId="18914"/>
    <cellStyle name="Normal 3 3 3 2 2 6 2 3" xfId="18915"/>
    <cellStyle name="Normal 3 3 3 2 2 6 3" xfId="18916"/>
    <cellStyle name="Normal 3 3 3 2 2 6 3 2" xfId="18917"/>
    <cellStyle name="Normal 3 3 3 2 2 6 4" xfId="18918"/>
    <cellStyle name="Normal 3 3 3 2 2 7" xfId="18919"/>
    <cellStyle name="Normal 3 3 3 2 2 7 2" xfId="18920"/>
    <cellStyle name="Normal 3 3 3 2 2 7 2 2" xfId="18921"/>
    <cellStyle name="Normal 3 3 3 2 2 7 3" xfId="18922"/>
    <cellStyle name="Normal 3 3 3 2 2 8" xfId="18923"/>
    <cellStyle name="Normal 3 3 3 2 2 8 2" xfId="18924"/>
    <cellStyle name="Normal 3 3 3 2 2 9" xfId="18925"/>
    <cellStyle name="Normal 3 3 3 2 3" xfId="18926"/>
    <cellStyle name="Normal 3 3 3 2 3 2" xfId="18927"/>
    <cellStyle name="Normal 3 3 3 2 3 2 2" xfId="18928"/>
    <cellStyle name="Normal 3 3 3 2 3 2 2 2" xfId="18929"/>
    <cellStyle name="Normal 3 3 3 2 3 2 2 2 2" xfId="18930"/>
    <cellStyle name="Normal 3 3 3 2 3 2 2 2 2 2" xfId="18931"/>
    <cellStyle name="Normal 3 3 3 2 3 2 2 2 2 2 2" xfId="18932"/>
    <cellStyle name="Normal 3 3 3 2 3 2 2 2 2 2 2 2" xfId="18933"/>
    <cellStyle name="Normal 3 3 3 2 3 2 2 2 2 2 3" xfId="18934"/>
    <cellStyle name="Normal 3 3 3 2 3 2 2 2 2 3" xfId="18935"/>
    <cellStyle name="Normal 3 3 3 2 3 2 2 2 2 3 2" xfId="18936"/>
    <cellStyle name="Normal 3 3 3 2 3 2 2 2 2 4" xfId="18937"/>
    <cellStyle name="Normal 3 3 3 2 3 2 2 2 3" xfId="18938"/>
    <cellStyle name="Normal 3 3 3 2 3 2 2 2 3 2" xfId="18939"/>
    <cellStyle name="Normal 3 3 3 2 3 2 2 2 3 2 2" xfId="18940"/>
    <cellStyle name="Normal 3 3 3 2 3 2 2 2 3 3" xfId="18941"/>
    <cellStyle name="Normal 3 3 3 2 3 2 2 2 4" xfId="18942"/>
    <cellStyle name="Normal 3 3 3 2 3 2 2 2 4 2" xfId="18943"/>
    <cellStyle name="Normal 3 3 3 2 3 2 2 2 5" xfId="18944"/>
    <cellStyle name="Normal 3 3 3 2 3 2 2 3" xfId="18945"/>
    <cellStyle name="Normal 3 3 3 2 3 2 2 3 2" xfId="18946"/>
    <cellStyle name="Normal 3 3 3 2 3 2 2 3 2 2" xfId="18947"/>
    <cellStyle name="Normal 3 3 3 2 3 2 2 3 2 2 2" xfId="18948"/>
    <cellStyle name="Normal 3 3 3 2 3 2 2 3 2 3" xfId="18949"/>
    <cellStyle name="Normal 3 3 3 2 3 2 2 3 3" xfId="18950"/>
    <cellStyle name="Normal 3 3 3 2 3 2 2 3 3 2" xfId="18951"/>
    <cellStyle name="Normal 3 3 3 2 3 2 2 3 4" xfId="18952"/>
    <cellStyle name="Normal 3 3 3 2 3 2 2 4" xfId="18953"/>
    <cellStyle name="Normal 3 3 3 2 3 2 2 4 2" xfId="18954"/>
    <cellStyle name="Normal 3 3 3 2 3 2 2 4 2 2" xfId="18955"/>
    <cellStyle name="Normal 3 3 3 2 3 2 2 4 3" xfId="18956"/>
    <cellStyle name="Normal 3 3 3 2 3 2 2 5" xfId="18957"/>
    <cellStyle name="Normal 3 3 3 2 3 2 2 5 2" xfId="18958"/>
    <cellStyle name="Normal 3 3 3 2 3 2 2 6" xfId="18959"/>
    <cellStyle name="Normal 3 3 3 2 3 2 3" xfId="18960"/>
    <cellStyle name="Normal 3 3 3 2 3 2 3 2" xfId="18961"/>
    <cellStyle name="Normal 3 3 3 2 3 2 3 2 2" xfId="18962"/>
    <cellStyle name="Normal 3 3 3 2 3 2 3 2 2 2" xfId="18963"/>
    <cellStyle name="Normal 3 3 3 2 3 2 3 2 2 2 2" xfId="18964"/>
    <cellStyle name="Normal 3 3 3 2 3 2 3 2 2 3" xfId="18965"/>
    <cellStyle name="Normal 3 3 3 2 3 2 3 2 3" xfId="18966"/>
    <cellStyle name="Normal 3 3 3 2 3 2 3 2 3 2" xfId="18967"/>
    <cellStyle name="Normal 3 3 3 2 3 2 3 2 4" xfId="18968"/>
    <cellStyle name="Normal 3 3 3 2 3 2 3 3" xfId="18969"/>
    <cellStyle name="Normal 3 3 3 2 3 2 3 3 2" xfId="18970"/>
    <cellStyle name="Normal 3 3 3 2 3 2 3 3 2 2" xfId="18971"/>
    <cellStyle name="Normal 3 3 3 2 3 2 3 3 3" xfId="18972"/>
    <cellStyle name="Normal 3 3 3 2 3 2 3 4" xfId="18973"/>
    <cellStyle name="Normal 3 3 3 2 3 2 3 4 2" xfId="18974"/>
    <cellStyle name="Normal 3 3 3 2 3 2 3 5" xfId="18975"/>
    <cellStyle name="Normal 3 3 3 2 3 2 4" xfId="18976"/>
    <cellStyle name="Normal 3 3 3 2 3 2 4 2" xfId="18977"/>
    <cellStyle name="Normal 3 3 3 2 3 2 4 2 2" xfId="18978"/>
    <cellStyle name="Normal 3 3 3 2 3 2 4 2 2 2" xfId="18979"/>
    <cellStyle name="Normal 3 3 3 2 3 2 4 2 3" xfId="18980"/>
    <cellStyle name="Normal 3 3 3 2 3 2 4 3" xfId="18981"/>
    <cellStyle name="Normal 3 3 3 2 3 2 4 3 2" xfId="18982"/>
    <cellStyle name="Normal 3 3 3 2 3 2 4 4" xfId="18983"/>
    <cellStyle name="Normal 3 3 3 2 3 2 5" xfId="18984"/>
    <cellStyle name="Normal 3 3 3 2 3 2 5 2" xfId="18985"/>
    <cellStyle name="Normal 3 3 3 2 3 2 5 2 2" xfId="18986"/>
    <cellStyle name="Normal 3 3 3 2 3 2 5 3" xfId="18987"/>
    <cellStyle name="Normal 3 3 3 2 3 2 6" xfId="18988"/>
    <cellStyle name="Normal 3 3 3 2 3 2 6 2" xfId="18989"/>
    <cellStyle name="Normal 3 3 3 2 3 2 7" xfId="18990"/>
    <cellStyle name="Normal 3 3 3 2 3 3" xfId="18991"/>
    <cellStyle name="Normal 3 3 3 2 3 3 2" xfId="18992"/>
    <cellStyle name="Normal 3 3 3 2 3 3 2 2" xfId="18993"/>
    <cellStyle name="Normal 3 3 3 2 3 3 2 2 2" xfId="18994"/>
    <cellStyle name="Normal 3 3 3 2 3 3 2 2 2 2" xfId="18995"/>
    <cellStyle name="Normal 3 3 3 2 3 3 2 2 2 2 2" xfId="18996"/>
    <cellStyle name="Normal 3 3 3 2 3 3 2 2 2 3" xfId="18997"/>
    <cellStyle name="Normal 3 3 3 2 3 3 2 2 3" xfId="18998"/>
    <cellStyle name="Normal 3 3 3 2 3 3 2 2 3 2" xfId="18999"/>
    <cellStyle name="Normal 3 3 3 2 3 3 2 2 4" xfId="19000"/>
    <cellStyle name="Normal 3 3 3 2 3 3 2 3" xfId="19001"/>
    <cellStyle name="Normal 3 3 3 2 3 3 2 3 2" xfId="19002"/>
    <cellStyle name="Normal 3 3 3 2 3 3 2 3 2 2" xfId="19003"/>
    <cellStyle name="Normal 3 3 3 2 3 3 2 3 3" xfId="19004"/>
    <cellStyle name="Normal 3 3 3 2 3 3 2 4" xfId="19005"/>
    <cellStyle name="Normal 3 3 3 2 3 3 2 4 2" xfId="19006"/>
    <cellStyle name="Normal 3 3 3 2 3 3 2 5" xfId="19007"/>
    <cellStyle name="Normal 3 3 3 2 3 3 3" xfId="19008"/>
    <cellStyle name="Normal 3 3 3 2 3 3 3 2" xfId="19009"/>
    <cellStyle name="Normal 3 3 3 2 3 3 3 2 2" xfId="19010"/>
    <cellStyle name="Normal 3 3 3 2 3 3 3 2 2 2" xfId="19011"/>
    <cellStyle name="Normal 3 3 3 2 3 3 3 2 3" xfId="19012"/>
    <cellStyle name="Normal 3 3 3 2 3 3 3 3" xfId="19013"/>
    <cellStyle name="Normal 3 3 3 2 3 3 3 3 2" xfId="19014"/>
    <cellStyle name="Normal 3 3 3 2 3 3 3 4" xfId="19015"/>
    <cellStyle name="Normal 3 3 3 2 3 3 4" xfId="19016"/>
    <cellStyle name="Normal 3 3 3 2 3 3 4 2" xfId="19017"/>
    <cellStyle name="Normal 3 3 3 2 3 3 4 2 2" xfId="19018"/>
    <cellStyle name="Normal 3 3 3 2 3 3 4 3" xfId="19019"/>
    <cellStyle name="Normal 3 3 3 2 3 3 5" xfId="19020"/>
    <cellStyle name="Normal 3 3 3 2 3 3 5 2" xfId="19021"/>
    <cellStyle name="Normal 3 3 3 2 3 3 6" xfId="19022"/>
    <cellStyle name="Normal 3 3 3 2 3 4" xfId="19023"/>
    <cellStyle name="Normal 3 3 3 2 3 4 2" xfId="19024"/>
    <cellStyle name="Normal 3 3 3 2 3 4 2 2" xfId="19025"/>
    <cellStyle name="Normal 3 3 3 2 3 4 2 2 2" xfId="19026"/>
    <cellStyle name="Normal 3 3 3 2 3 4 2 2 2 2" xfId="19027"/>
    <cellStyle name="Normal 3 3 3 2 3 4 2 2 3" xfId="19028"/>
    <cellStyle name="Normal 3 3 3 2 3 4 2 3" xfId="19029"/>
    <cellStyle name="Normal 3 3 3 2 3 4 2 3 2" xfId="19030"/>
    <cellStyle name="Normal 3 3 3 2 3 4 2 4" xfId="19031"/>
    <cellStyle name="Normal 3 3 3 2 3 4 3" xfId="19032"/>
    <cellStyle name="Normal 3 3 3 2 3 4 3 2" xfId="19033"/>
    <cellStyle name="Normal 3 3 3 2 3 4 3 2 2" xfId="19034"/>
    <cellStyle name="Normal 3 3 3 2 3 4 3 3" xfId="19035"/>
    <cellStyle name="Normal 3 3 3 2 3 4 4" xfId="19036"/>
    <cellStyle name="Normal 3 3 3 2 3 4 4 2" xfId="19037"/>
    <cellStyle name="Normal 3 3 3 2 3 4 5" xfId="19038"/>
    <cellStyle name="Normal 3 3 3 2 3 5" xfId="19039"/>
    <cellStyle name="Normal 3 3 3 2 3 5 2" xfId="19040"/>
    <cellStyle name="Normal 3 3 3 2 3 5 2 2" xfId="19041"/>
    <cellStyle name="Normal 3 3 3 2 3 5 2 2 2" xfId="19042"/>
    <cellStyle name="Normal 3 3 3 2 3 5 2 3" xfId="19043"/>
    <cellStyle name="Normal 3 3 3 2 3 5 3" xfId="19044"/>
    <cellStyle name="Normal 3 3 3 2 3 5 3 2" xfId="19045"/>
    <cellStyle name="Normal 3 3 3 2 3 5 4" xfId="19046"/>
    <cellStyle name="Normal 3 3 3 2 3 6" xfId="19047"/>
    <cellStyle name="Normal 3 3 3 2 3 6 2" xfId="19048"/>
    <cellStyle name="Normal 3 3 3 2 3 6 2 2" xfId="19049"/>
    <cellStyle name="Normal 3 3 3 2 3 6 3" xfId="19050"/>
    <cellStyle name="Normal 3 3 3 2 3 7" xfId="19051"/>
    <cellStyle name="Normal 3 3 3 2 3 7 2" xfId="19052"/>
    <cellStyle name="Normal 3 3 3 2 3 8" xfId="19053"/>
    <cellStyle name="Normal 3 3 3 2 4" xfId="19054"/>
    <cellStyle name="Normal 3 3 3 2 4 2" xfId="19055"/>
    <cellStyle name="Normal 3 3 3 2 4 2 2" xfId="19056"/>
    <cellStyle name="Normal 3 3 3 2 4 2 2 2" xfId="19057"/>
    <cellStyle name="Normal 3 3 3 2 4 2 2 2 2" xfId="19058"/>
    <cellStyle name="Normal 3 3 3 2 4 2 2 2 2 2" xfId="19059"/>
    <cellStyle name="Normal 3 3 3 2 4 2 2 2 2 2 2" xfId="19060"/>
    <cellStyle name="Normal 3 3 3 2 4 2 2 2 2 3" xfId="19061"/>
    <cellStyle name="Normal 3 3 3 2 4 2 2 2 3" xfId="19062"/>
    <cellStyle name="Normal 3 3 3 2 4 2 2 2 3 2" xfId="19063"/>
    <cellStyle name="Normal 3 3 3 2 4 2 2 2 4" xfId="19064"/>
    <cellStyle name="Normal 3 3 3 2 4 2 2 3" xfId="19065"/>
    <cellStyle name="Normal 3 3 3 2 4 2 2 3 2" xfId="19066"/>
    <cellStyle name="Normal 3 3 3 2 4 2 2 3 2 2" xfId="19067"/>
    <cellStyle name="Normal 3 3 3 2 4 2 2 3 3" xfId="19068"/>
    <cellStyle name="Normal 3 3 3 2 4 2 2 4" xfId="19069"/>
    <cellStyle name="Normal 3 3 3 2 4 2 2 4 2" xfId="19070"/>
    <cellStyle name="Normal 3 3 3 2 4 2 2 5" xfId="19071"/>
    <cellStyle name="Normal 3 3 3 2 4 2 3" xfId="19072"/>
    <cellStyle name="Normal 3 3 3 2 4 2 3 2" xfId="19073"/>
    <cellStyle name="Normal 3 3 3 2 4 2 3 2 2" xfId="19074"/>
    <cellStyle name="Normal 3 3 3 2 4 2 3 2 2 2" xfId="19075"/>
    <cellStyle name="Normal 3 3 3 2 4 2 3 2 3" xfId="19076"/>
    <cellStyle name="Normal 3 3 3 2 4 2 3 3" xfId="19077"/>
    <cellStyle name="Normal 3 3 3 2 4 2 3 3 2" xfId="19078"/>
    <cellStyle name="Normal 3 3 3 2 4 2 3 4" xfId="19079"/>
    <cellStyle name="Normal 3 3 3 2 4 2 4" xfId="19080"/>
    <cellStyle name="Normal 3 3 3 2 4 2 4 2" xfId="19081"/>
    <cellStyle name="Normal 3 3 3 2 4 2 4 2 2" xfId="19082"/>
    <cellStyle name="Normal 3 3 3 2 4 2 4 3" xfId="19083"/>
    <cellStyle name="Normal 3 3 3 2 4 2 5" xfId="19084"/>
    <cellStyle name="Normal 3 3 3 2 4 2 5 2" xfId="19085"/>
    <cellStyle name="Normal 3 3 3 2 4 2 6" xfId="19086"/>
    <cellStyle name="Normal 3 3 3 2 4 3" xfId="19087"/>
    <cellStyle name="Normal 3 3 3 2 4 3 2" xfId="19088"/>
    <cellStyle name="Normal 3 3 3 2 4 3 2 2" xfId="19089"/>
    <cellStyle name="Normal 3 3 3 2 4 3 2 2 2" xfId="19090"/>
    <cellStyle name="Normal 3 3 3 2 4 3 2 2 2 2" xfId="19091"/>
    <cellStyle name="Normal 3 3 3 2 4 3 2 2 3" xfId="19092"/>
    <cellStyle name="Normal 3 3 3 2 4 3 2 3" xfId="19093"/>
    <cellStyle name="Normal 3 3 3 2 4 3 2 3 2" xfId="19094"/>
    <cellStyle name="Normal 3 3 3 2 4 3 2 4" xfId="19095"/>
    <cellStyle name="Normal 3 3 3 2 4 3 3" xfId="19096"/>
    <cellStyle name="Normal 3 3 3 2 4 3 3 2" xfId="19097"/>
    <cellStyle name="Normal 3 3 3 2 4 3 3 2 2" xfId="19098"/>
    <cellStyle name="Normal 3 3 3 2 4 3 3 3" xfId="19099"/>
    <cellStyle name="Normal 3 3 3 2 4 3 4" xfId="19100"/>
    <cellStyle name="Normal 3 3 3 2 4 3 4 2" xfId="19101"/>
    <cellStyle name="Normal 3 3 3 2 4 3 5" xfId="19102"/>
    <cellStyle name="Normal 3 3 3 2 4 4" xfId="19103"/>
    <cellStyle name="Normal 3 3 3 2 4 4 2" xfId="19104"/>
    <cellStyle name="Normal 3 3 3 2 4 4 2 2" xfId="19105"/>
    <cellStyle name="Normal 3 3 3 2 4 4 2 2 2" xfId="19106"/>
    <cellStyle name="Normal 3 3 3 2 4 4 2 3" xfId="19107"/>
    <cellStyle name="Normal 3 3 3 2 4 4 3" xfId="19108"/>
    <cellStyle name="Normal 3 3 3 2 4 4 3 2" xfId="19109"/>
    <cellStyle name="Normal 3 3 3 2 4 4 4" xfId="19110"/>
    <cellStyle name="Normal 3 3 3 2 4 5" xfId="19111"/>
    <cellStyle name="Normal 3 3 3 2 4 5 2" xfId="19112"/>
    <cellStyle name="Normal 3 3 3 2 4 5 2 2" xfId="19113"/>
    <cellStyle name="Normal 3 3 3 2 4 5 3" xfId="19114"/>
    <cellStyle name="Normal 3 3 3 2 4 6" xfId="19115"/>
    <cellStyle name="Normal 3 3 3 2 4 6 2" xfId="19116"/>
    <cellStyle name="Normal 3 3 3 2 4 7" xfId="19117"/>
    <cellStyle name="Normal 3 3 3 2 5" xfId="19118"/>
    <cellStyle name="Normal 3 3 3 2 5 2" xfId="19119"/>
    <cellStyle name="Normal 3 3 3 2 5 2 2" xfId="19120"/>
    <cellStyle name="Normal 3 3 3 2 5 2 2 2" xfId="19121"/>
    <cellStyle name="Normal 3 3 3 2 5 2 2 2 2" xfId="19122"/>
    <cellStyle name="Normal 3 3 3 2 5 2 2 2 2 2" xfId="19123"/>
    <cellStyle name="Normal 3 3 3 2 5 2 2 2 3" xfId="19124"/>
    <cellStyle name="Normal 3 3 3 2 5 2 2 3" xfId="19125"/>
    <cellStyle name="Normal 3 3 3 2 5 2 2 3 2" xfId="19126"/>
    <cellStyle name="Normal 3 3 3 2 5 2 2 4" xfId="19127"/>
    <cellStyle name="Normal 3 3 3 2 5 2 3" xfId="19128"/>
    <cellStyle name="Normal 3 3 3 2 5 2 3 2" xfId="19129"/>
    <cellStyle name="Normal 3 3 3 2 5 2 3 2 2" xfId="19130"/>
    <cellStyle name="Normal 3 3 3 2 5 2 3 3" xfId="19131"/>
    <cellStyle name="Normal 3 3 3 2 5 2 4" xfId="19132"/>
    <cellStyle name="Normal 3 3 3 2 5 2 4 2" xfId="19133"/>
    <cellStyle name="Normal 3 3 3 2 5 2 5" xfId="19134"/>
    <cellStyle name="Normal 3 3 3 2 5 3" xfId="19135"/>
    <cellStyle name="Normal 3 3 3 2 5 3 2" xfId="19136"/>
    <cellStyle name="Normal 3 3 3 2 5 3 2 2" xfId="19137"/>
    <cellStyle name="Normal 3 3 3 2 5 3 2 2 2" xfId="19138"/>
    <cellStyle name="Normal 3 3 3 2 5 3 2 3" xfId="19139"/>
    <cellStyle name="Normal 3 3 3 2 5 3 3" xfId="19140"/>
    <cellStyle name="Normal 3 3 3 2 5 3 3 2" xfId="19141"/>
    <cellStyle name="Normal 3 3 3 2 5 3 4" xfId="19142"/>
    <cellStyle name="Normal 3 3 3 2 5 4" xfId="19143"/>
    <cellStyle name="Normal 3 3 3 2 5 4 2" xfId="19144"/>
    <cellStyle name="Normal 3 3 3 2 5 4 2 2" xfId="19145"/>
    <cellStyle name="Normal 3 3 3 2 5 4 3" xfId="19146"/>
    <cellStyle name="Normal 3 3 3 2 5 5" xfId="19147"/>
    <cellStyle name="Normal 3 3 3 2 5 5 2" xfId="19148"/>
    <cellStyle name="Normal 3 3 3 2 5 6" xfId="19149"/>
    <cellStyle name="Normal 3 3 3 2 6" xfId="19150"/>
    <cellStyle name="Normal 3 3 3 2 6 2" xfId="19151"/>
    <cellStyle name="Normal 3 3 3 2 6 2 2" xfId="19152"/>
    <cellStyle name="Normal 3 3 3 2 6 2 2 2" xfId="19153"/>
    <cellStyle name="Normal 3 3 3 2 6 2 2 2 2" xfId="19154"/>
    <cellStyle name="Normal 3 3 3 2 6 2 2 3" xfId="19155"/>
    <cellStyle name="Normal 3 3 3 2 6 2 3" xfId="19156"/>
    <cellStyle name="Normal 3 3 3 2 6 2 3 2" xfId="19157"/>
    <cellStyle name="Normal 3 3 3 2 6 2 4" xfId="19158"/>
    <cellStyle name="Normal 3 3 3 2 6 3" xfId="19159"/>
    <cellStyle name="Normal 3 3 3 2 6 3 2" xfId="19160"/>
    <cellStyle name="Normal 3 3 3 2 6 3 2 2" xfId="19161"/>
    <cellStyle name="Normal 3 3 3 2 6 3 3" xfId="19162"/>
    <cellStyle name="Normal 3 3 3 2 6 4" xfId="19163"/>
    <cellStyle name="Normal 3 3 3 2 6 4 2" xfId="19164"/>
    <cellStyle name="Normal 3 3 3 2 6 5" xfId="19165"/>
    <cellStyle name="Normal 3 3 3 2 7" xfId="19166"/>
    <cellStyle name="Normal 3 3 3 2 7 2" xfId="19167"/>
    <cellStyle name="Normal 3 3 3 2 7 2 2" xfId="19168"/>
    <cellStyle name="Normal 3 3 3 2 7 2 2 2" xfId="19169"/>
    <cellStyle name="Normal 3 3 3 2 7 2 3" xfId="19170"/>
    <cellStyle name="Normal 3 3 3 2 7 3" xfId="19171"/>
    <cellStyle name="Normal 3 3 3 2 7 3 2" xfId="19172"/>
    <cellStyle name="Normal 3 3 3 2 7 4" xfId="19173"/>
    <cellStyle name="Normal 3 3 3 2 8" xfId="19174"/>
    <cellStyle name="Normal 3 3 3 2 8 2" xfId="19175"/>
    <cellStyle name="Normal 3 3 3 2 8 2 2" xfId="19176"/>
    <cellStyle name="Normal 3 3 3 2 8 3" xfId="19177"/>
    <cellStyle name="Normal 3 3 3 2 9" xfId="19178"/>
    <cellStyle name="Normal 3 3 3 2 9 2" xfId="19179"/>
    <cellStyle name="Normal 3 3 3 3" xfId="19180"/>
    <cellStyle name="Normal 3 3 3 3 2" xfId="19181"/>
    <cellStyle name="Normal 3 3 3 3 2 2" xfId="19182"/>
    <cellStyle name="Normal 3 3 3 3 2 2 2" xfId="19183"/>
    <cellStyle name="Normal 3 3 3 3 2 2 2 2" xfId="19184"/>
    <cellStyle name="Normal 3 3 3 3 2 2 2 2 2" xfId="19185"/>
    <cellStyle name="Normal 3 3 3 3 2 2 2 2 2 2" xfId="19186"/>
    <cellStyle name="Normal 3 3 3 3 2 2 2 2 2 2 2" xfId="19187"/>
    <cellStyle name="Normal 3 3 3 3 2 2 2 2 2 2 2 2" xfId="19188"/>
    <cellStyle name="Normal 3 3 3 3 2 2 2 2 2 2 3" xfId="19189"/>
    <cellStyle name="Normal 3 3 3 3 2 2 2 2 2 3" xfId="19190"/>
    <cellStyle name="Normal 3 3 3 3 2 2 2 2 2 3 2" xfId="19191"/>
    <cellStyle name="Normal 3 3 3 3 2 2 2 2 2 4" xfId="19192"/>
    <cellStyle name="Normal 3 3 3 3 2 2 2 2 3" xfId="19193"/>
    <cellStyle name="Normal 3 3 3 3 2 2 2 2 3 2" xfId="19194"/>
    <cellStyle name="Normal 3 3 3 3 2 2 2 2 3 2 2" xfId="19195"/>
    <cellStyle name="Normal 3 3 3 3 2 2 2 2 3 3" xfId="19196"/>
    <cellStyle name="Normal 3 3 3 3 2 2 2 2 4" xfId="19197"/>
    <cellStyle name="Normal 3 3 3 3 2 2 2 2 4 2" xfId="19198"/>
    <cellStyle name="Normal 3 3 3 3 2 2 2 2 5" xfId="19199"/>
    <cellStyle name="Normal 3 3 3 3 2 2 2 3" xfId="19200"/>
    <cellStyle name="Normal 3 3 3 3 2 2 2 3 2" xfId="19201"/>
    <cellStyle name="Normal 3 3 3 3 2 2 2 3 2 2" xfId="19202"/>
    <cellStyle name="Normal 3 3 3 3 2 2 2 3 2 2 2" xfId="19203"/>
    <cellStyle name="Normal 3 3 3 3 2 2 2 3 2 3" xfId="19204"/>
    <cellStyle name="Normal 3 3 3 3 2 2 2 3 3" xfId="19205"/>
    <cellStyle name="Normal 3 3 3 3 2 2 2 3 3 2" xfId="19206"/>
    <cellStyle name="Normal 3 3 3 3 2 2 2 3 4" xfId="19207"/>
    <cellStyle name="Normal 3 3 3 3 2 2 2 4" xfId="19208"/>
    <cellStyle name="Normal 3 3 3 3 2 2 2 4 2" xfId="19209"/>
    <cellStyle name="Normal 3 3 3 3 2 2 2 4 2 2" xfId="19210"/>
    <cellStyle name="Normal 3 3 3 3 2 2 2 4 3" xfId="19211"/>
    <cellStyle name="Normal 3 3 3 3 2 2 2 5" xfId="19212"/>
    <cellStyle name="Normal 3 3 3 3 2 2 2 5 2" xfId="19213"/>
    <cellStyle name="Normal 3 3 3 3 2 2 2 6" xfId="19214"/>
    <cellStyle name="Normal 3 3 3 3 2 2 3" xfId="19215"/>
    <cellStyle name="Normal 3 3 3 3 2 2 3 2" xfId="19216"/>
    <cellStyle name="Normal 3 3 3 3 2 2 3 2 2" xfId="19217"/>
    <cellStyle name="Normal 3 3 3 3 2 2 3 2 2 2" xfId="19218"/>
    <cellStyle name="Normal 3 3 3 3 2 2 3 2 2 2 2" xfId="19219"/>
    <cellStyle name="Normal 3 3 3 3 2 2 3 2 2 3" xfId="19220"/>
    <cellStyle name="Normal 3 3 3 3 2 2 3 2 3" xfId="19221"/>
    <cellStyle name="Normal 3 3 3 3 2 2 3 2 3 2" xfId="19222"/>
    <cellStyle name="Normal 3 3 3 3 2 2 3 2 4" xfId="19223"/>
    <cellStyle name="Normal 3 3 3 3 2 2 3 3" xfId="19224"/>
    <cellStyle name="Normal 3 3 3 3 2 2 3 3 2" xfId="19225"/>
    <cellStyle name="Normal 3 3 3 3 2 2 3 3 2 2" xfId="19226"/>
    <cellStyle name="Normal 3 3 3 3 2 2 3 3 3" xfId="19227"/>
    <cellStyle name="Normal 3 3 3 3 2 2 3 4" xfId="19228"/>
    <cellStyle name="Normal 3 3 3 3 2 2 3 4 2" xfId="19229"/>
    <cellStyle name="Normal 3 3 3 3 2 2 3 5" xfId="19230"/>
    <cellStyle name="Normal 3 3 3 3 2 2 4" xfId="19231"/>
    <cellStyle name="Normal 3 3 3 3 2 2 4 2" xfId="19232"/>
    <cellStyle name="Normal 3 3 3 3 2 2 4 2 2" xfId="19233"/>
    <cellStyle name="Normal 3 3 3 3 2 2 4 2 2 2" xfId="19234"/>
    <cellStyle name="Normal 3 3 3 3 2 2 4 2 3" xfId="19235"/>
    <cellStyle name="Normal 3 3 3 3 2 2 4 3" xfId="19236"/>
    <cellStyle name="Normal 3 3 3 3 2 2 4 3 2" xfId="19237"/>
    <cellStyle name="Normal 3 3 3 3 2 2 4 4" xfId="19238"/>
    <cellStyle name="Normal 3 3 3 3 2 2 5" xfId="19239"/>
    <cellStyle name="Normal 3 3 3 3 2 2 5 2" xfId="19240"/>
    <cellStyle name="Normal 3 3 3 3 2 2 5 2 2" xfId="19241"/>
    <cellStyle name="Normal 3 3 3 3 2 2 5 3" xfId="19242"/>
    <cellStyle name="Normal 3 3 3 3 2 2 6" xfId="19243"/>
    <cellStyle name="Normal 3 3 3 3 2 2 6 2" xfId="19244"/>
    <cellStyle name="Normal 3 3 3 3 2 2 7" xfId="19245"/>
    <cellStyle name="Normal 3 3 3 3 2 3" xfId="19246"/>
    <cellStyle name="Normal 3 3 3 3 2 3 2" xfId="19247"/>
    <cellStyle name="Normal 3 3 3 3 2 3 2 2" xfId="19248"/>
    <cellStyle name="Normal 3 3 3 3 2 3 2 2 2" xfId="19249"/>
    <cellStyle name="Normal 3 3 3 3 2 3 2 2 2 2" xfId="19250"/>
    <cellStyle name="Normal 3 3 3 3 2 3 2 2 2 2 2" xfId="19251"/>
    <cellStyle name="Normal 3 3 3 3 2 3 2 2 2 3" xfId="19252"/>
    <cellStyle name="Normal 3 3 3 3 2 3 2 2 3" xfId="19253"/>
    <cellStyle name="Normal 3 3 3 3 2 3 2 2 3 2" xfId="19254"/>
    <cellStyle name="Normal 3 3 3 3 2 3 2 2 4" xfId="19255"/>
    <cellStyle name="Normal 3 3 3 3 2 3 2 3" xfId="19256"/>
    <cellStyle name="Normal 3 3 3 3 2 3 2 3 2" xfId="19257"/>
    <cellStyle name="Normal 3 3 3 3 2 3 2 3 2 2" xfId="19258"/>
    <cellStyle name="Normal 3 3 3 3 2 3 2 3 3" xfId="19259"/>
    <cellStyle name="Normal 3 3 3 3 2 3 2 4" xfId="19260"/>
    <cellStyle name="Normal 3 3 3 3 2 3 2 4 2" xfId="19261"/>
    <cellStyle name="Normal 3 3 3 3 2 3 2 5" xfId="19262"/>
    <cellStyle name="Normal 3 3 3 3 2 3 3" xfId="19263"/>
    <cellStyle name="Normal 3 3 3 3 2 3 3 2" xfId="19264"/>
    <cellStyle name="Normal 3 3 3 3 2 3 3 2 2" xfId="19265"/>
    <cellStyle name="Normal 3 3 3 3 2 3 3 2 2 2" xfId="19266"/>
    <cellStyle name="Normal 3 3 3 3 2 3 3 2 3" xfId="19267"/>
    <cellStyle name="Normal 3 3 3 3 2 3 3 3" xfId="19268"/>
    <cellStyle name="Normal 3 3 3 3 2 3 3 3 2" xfId="19269"/>
    <cellStyle name="Normal 3 3 3 3 2 3 3 4" xfId="19270"/>
    <cellStyle name="Normal 3 3 3 3 2 3 4" xfId="19271"/>
    <cellStyle name="Normal 3 3 3 3 2 3 4 2" xfId="19272"/>
    <cellStyle name="Normal 3 3 3 3 2 3 4 2 2" xfId="19273"/>
    <cellStyle name="Normal 3 3 3 3 2 3 4 3" xfId="19274"/>
    <cellStyle name="Normal 3 3 3 3 2 3 5" xfId="19275"/>
    <cellStyle name="Normal 3 3 3 3 2 3 5 2" xfId="19276"/>
    <cellStyle name="Normal 3 3 3 3 2 3 6" xfId="19277"/>
    <cellStyle name="Normal 3 3 3 3 2 4" xfId="19278"/>
    <cellStyle name="Normal 3 3 3 3 2 4 2" xfId="19279"/>
    <cellStyle name="Normal 3 3 3 3 2 4 2 2" xfId="19280"/>
    <cellStyle name="Normal 3 3 3 3 2 4 2 2 2" xfId="19281"/>
    <cellStyle name="Normal 3 3 3 3 2 4 2 2 2 2" xfId="19282"/>
    <cellStyle name="Normal 3 3 3 3 2 4 2 2 3" xfId="19283"/>
    <cellStyle name="Normal 3 3 3 3 2 4 2 3" xfId="19284"/>
    <cellStyle name="Normal 3 3 3 3 2 4 2 3 2" xfId="19285"/>
    <cellStyle name="Normal 3 3 3 3 2 4 2 4" xfId="19286"/>
    <cellStyle name="Normal 3 3 3 3 2 4 3" xfId="19287"/>
    <cellStyle name="Normal 3 3 3 3 2 4 3 2" xfId="19288"/>
    <cellStyle name="Normal 3 3 3 3 2 4 3 2 2" xfId="19289"/>
    <cellStyle name="Normal 3 3 3 3 2 4 3 3" xfId="19290"/>
    <cellStyle name="Normal 3 3 3 3 2 4 4" xfId="19291"/>
    <cellStyle name="Normal 3 3 3 3 2 4 4 2" xfId="19292"/>
    <cellStyle name="Normal 3 3 3 3 2 4 5" xfId="19293"/>
    <cellStyle name="Normal 3 3 3 3 2 5" xfId="19294"/>
    <cellStyle name="Normal 3 3 3 3 2 5 2" xfId="19295"/>
    <cellStyle name="Normal 3 3 3 3 2 5 2 2" xfId="19296"/>
    <cellStyle name="Normal 3 3 3 3 2 5 2 2 2" xfId="19297"/>
    <cellStyle name="Normal 3 3 3 3 2 5 2 3" xfId="19298"/>
    <cellStyle name="Normal 3 3 3 3 2 5 3" xfId="19299"/>
    <cellStyle name="Normal 3 3 3 3 2 5 3 2" xfId="19300"/>
    <cellStyle name="Normal 3 3 3 3 2 5 4" xfId="19301"/>
    <cellStyle name="Normal 3 3 3 3 2 6" xfId="19302"/>
    <cellStyle name="Normal 3 3 3 3 2 6 2" xfId="19303"/>
    <cellStyle name="Normal 3 3 3 3 2 6 2 2" xfId="19304"/>
    <cellStyle name="Normal 3 3 3 3 2 6 3" xfId="19305"/>
    <cellStyle name="Normal 3 3 3 3 2 7" xfId="19306"/>
    <cellStyle name="Normal 3 3 3 3 2 7 2" xfId="19307"/>
    <cellStyle name="Normal 3 3 3 3 2 8" xfId="19308"/>
    <cellStyle name="Normal 3 3 3 3 3" xfId="19309"/>
    <cellStyle name="Normal 3 3 3 3 3 2" xfId="19310"/>
    <cellStyle name="Normal 3 3 3 3 3 2 2" xfId="19311"/>
    <cellStyle name="Normal 3 3 3 3 3 2 2 2" xfId="19312"/>
    <cellStyle name="Normal 3 3 3 3 3 2 2 2 2" xfId="19313"/>
    <cellStyle name="Normal 3 3 3 3 3 2 2 2 2 2" xfId="19314"/>
    <cellStyle name="Normal 3 3 3 3 3 2 2 2 2 2 2" xfId="19315"/>
    <cellStyle name="Normal 3 3 3 3 3 2 2 2 2 3" xfId="19316"/>
    <cellStyle name="Normal 3 3 3 3 3 2 2 2 3" xfId="19317"/>
    <cellStyle name="Normal 3 3 3 3 3 2 2 2 3 2" xfId="19318"/>
    <cellStyle name="Normal 3 3 3 3 3 2 2 2 4" xfId="19319"/>
    <cellStyle name="Normal 3 3 3 3 3 2 2 3" xfId="19320"/>
    <cellStyle name="Normal 3 3 3 3 3 2 2 3 2" xfId="19321"/>
    <cellStyle name="Normal 3 3 3 3 3 2 2 3 2 2" xfId="19322"/>
    <cellStyle name="Normal 3 3 3 3 3 2 2 3 3" xfId="19323"/>
    <cellStyle name="Normal 3 3 3 3 3 2 2 4" xfId="19324"/>
    <cellStyle name="Normal 3 3 3 3 3 2 2 4 2" xfId="19325"/>
    <cellStyle name="Normal 3 3 3 3 3 2 2 5" xfId="19326"/>
    <cellStyle name="Normal 3 3 3 3 3 2 3" xfId="19327"/>
    <cellStyle name="Normal 3 3 3 3 3 2 3 2" xfId="19328"/>
    <cellStyle name="Normal 3 3 3 3 3 2 3 2 2" xfId="19329"/>
    <cellStyle name="Normal 3 3 3 3 3 2 3 2 2 2" xfId="19330"/>
    <cellStyle name="Normal 3 3 3 3 3 2 3 2 3" xfId="19331"/>
    <cellStyle name="Normal 3 3 3 3 3 2 3 3" xfId="19332"/>
    <cellStyle name="Normal 3 3 3 3 3 2 3 3 2" xfId="19333"/>
    <cellStyle name="Normal 3 3 3 3 3 2 3 4" xfId="19334"/>
    <cellStyle name="Normal 3 3 3 3 3 2 4" xfId="19335"/>
    <cellStyle name="Normal 3 3 3 3 3 2 4 2" xfId="19336"/>
    <cellStyle name="Normal 3 3 3 3 3 2 4 2 2" xfId="19337"/>
    <cellStyle name="Normal 3 3 3 3 3 2 4 3" xfId="19338"/>
    <cellStyle name="Normal 3 3 3 3 3 2 5" xfId="19339"/>
    <cellStyle name="Normal 3 3 3 3 3 2 5 2" xfId="19340"/>
    <cellStyle name="Normal 3 3 3 3 3 2 6" xfId="19341"/>
    <cellStyle name="Normal 3 3 3 3 3 3" xfId="19342"/>
    <cellStyle name="Normal 3 3 3 3 3 3 2" xfId="19343"/>
    <cellStyle name="Normal 3 3 3 3 3 3 2 2" xfId="19344"/>
    <cellStyle name="Normal 3 3 3 3 3 3 2 2 2" xfId="19345"/>
    <cellStyle name="Normal 3 3 3 3 3 3 2 2 2 2" xfId="19346"/>
    <cellStyle name="Normal 3 3 3 3 3 3 2 2 3" xfId="19347"/>
    <cellStyle name="Normal 3 3 3 3 3 3 2 3" xfId="19348"/>
    <cellStyle name="Normal 3 3 3 3 3 3 2 3 2" xfId="19349"/>
    <cellStyle name="Normal 3 3 3 3 3 3 2 4" xfId="19350"/>
    <cellStyle name="Normal 3 3 3 3 3 3 3" xfId="19351"/>
    <cellStyle name="Normal 3 3 3 3 3 3 3 2" xfId="19352"/>
    <cellStyle name="Normal 3 3 3 3 3 3 3 2 2" xfId="19353"/>
    <cellStyle name="Normal 3 3 3 3 3 3 3 3" xfId="19354"/>
    <cellStyle name="Normal 3 3 3 3 3 3 4" xfId="19355"/>
    <cellStyle name="Normal 3 3 3 3 3 3 4 2" xfId="19356"/>
    <cellStyle name="Normal 3 3 3 3 3 3 5" xfId="19357"/>
    <cellStyle name="Normal 3 3 3 3 3 4" xfId="19358"/>
    <cellStyle name="Normal 3 3 3 3 3 4 2" xfId="19359"/>
    <cellStyle name="Normal 3 3 3 3 3 4 2 2" xfId="19360"/>
    <cellStyle name="Normal 3 3 3 3 3 4 2 2 2" xfId="19361"/>
    <cellStyle name="Normal 3 3 3 3 3 4 2 3" xfId="19362"/>
    <cellStyle name="Normal 3 3 3 3 3 4 3" xfId="19363"/>
    <cellStyle name="Normal 3 3 3 3 3 4 3 2" xfId="19364"/>
    <cellStyle name="Normal 3 3 3 3 3 4 4" xfId="19365"/>
    <cellStyle name="Normal 3 3 3 3 3 5" xfId="19366"/>
    <cellStyle name="Normal 3 3 3 3 3 5 2" xfId="19367"/>
    <cellStyle name="Normal 3 3 3 3 3 5 2 2" xfId="19368"/>
    <cellStyle name="Normal 3 3 3 3 3 5 3" xfId="19369"/>
    <cellStyle name="Normal 3 3 3 3 3 6" xfId="19370"/>
    <cellStyle name="Normal 3 3 3 3 3 6 2" xfId="19371"/>
    <cellStyle name="Normal 3 3 3 3 3 7" xfId="19372"/>
    <cellStyle name="Normal 3 3 3 3 4" xfId="19373"/>
    <cellStyle name="Normal 3 3 3 3 4 2" xfId="19374"/>
    <cellStyle name="Normal 3 3 3 3 4 2 2" xfId="19375"/>
    <cellStyle name="Normal 3 3 3 3 4 2 2 2" xfId="19376"/>
    <cellStyle name="Normal 3 3 3 3 4 2 2 2 2" xfId="19377"/>
    <cellStyle name="Normal 3 3 3 3 4 2 2 2 2 2" xfId="19378"/>
    <cellStyle name="Normal 3 3 3 3 4 2 2 2 3" xfId="19379"/>
    <cellStyle name="Normal 3 3 3 3 4 2 2 3" xfId="19380"/>
    <cellStyle name="Normal 3 3 3 3 4 2 2 3 2" xfId="19381"/>
    <cellStyle name="Normal 3 3 3 3 4 2 2 4" xfId="19382"/>
    <cellStyle name="Normal 3 3 3 3 4 2 3" xfId="19383"/>
    <cellStyle name="Normal 3 3 3 3 4 2 3 2" xfId="19384"/>
    <cellStyle name="Normal 3 3 3 3 4 2 3 2 2" xfId="19385"/>
    <cellStyle name="Normal 3 3 3 3 4 2 3 3" xfId="19386"/>
    <cellStyle name="Normal 3 3 3 3 4 2 4" xfId="19387"/>
    <cellStyle name="Normal 3 3 3 3 4 2 4 2" xfId="19388"/>
    <cellStyle name="Normal 3 3 3 3 4 2 5" xfId="19389"/>
    <cellStyle name="Normal 3 3 3 3 4 3" xfId="19390"/>
    <cellStyle name="Normal 3 3 3 3 4 3 2" xfId="19391"/>
    <cellStyle name="Normal 3 3 3 3 4 3 2 2" xfId="19392"/>
    <cellStyle name="Normal 3 3 3 3 4 3 2 2 2" xfId="19393"/>
    <cellStyle name="Normal 3 3 3 3 4 3 2 3" xfId="19394"/>
    <cellStyle name="Normal 3 3 3 3 4 3 3" xfId="19395"/>
    <cellStyle name="Normal 3 3 3 3 4 3 3 2" xfId="19396"/>
    <cellStyle name="Normal 3 3 3 3 4 3 4" xfId="19397"/>
    <cellStyle name="Normal 3 3 3 3 4 4" xfId="19398"/>
    <cellStyle name="Normal 3 3 3 3 4 4 2" xfId="19399"/>
    <cellStyle name="Normal 3 3 3 3 4 4 2 2" xfId="19400"/>
    <cellStyle name="Normal 3 3 3 3 4 4 3" xfId="19401"/>
    <cellStyle name="Normal 3 3 3 3 4 5" xfId="19402"/>
    <cellStyle name="Normal 3 3 3 3 4 5 2" xfId="19403"/>
    <cellStyle name="Normal 3 3 3 3 4 6" xfId="19404"/>
    <cellStyle name="Normal 3 3 3 3 5" xfId="19405"/>
    <cellStyle name="Normal 3 3 3 3 5 2" xfId="19406"/>
    <cellStyle name="Normal 3 3 3 3 5 2 2" xfId="19407"/>
    <cellStyle name="Normal 3 3 3 3 5 2 2 2" xfId="19408"/>
    <cellStyle name="Normal 3 3 3 3 5 2 2 2 2" xfId="19409"/>
    <cellStyle name="Normal 3 3 3 3 5 2 2 3" xfId="19410"/>
    <cellStyle name="Normal 3 3 3 3 5 2 3" xfId="19411"/>
    <cellStyle name="Normal 3 3 3 3 5 2 3 2" xfId="19412"/>
    <cellStyle name="Normal 3 3 3 3 5 2 4" xfId="19413"/>
    <cellStyle name="Normal 3 3 3 3 5 3" xfId="19414"/>
    <cellStyle name="Normal 3 3 3 3 5 3 2" xfId="19415"/>
    <cellStyle name="Normal 3 3 3 3 5 3 2 2" xfId="19416"/>
    <cellStyle name="Normal 3 3 3 3 5 3 3" xfId="19417"/>
    <cellStyle name="Normal 3 3 3 3 5 4" xfId="19418"/>
    <cellStyle name="Normal 3 3 3 3 5 4 2" xfId="19419"/>
    <cellStyle name="Normal 3 3 3 3 5 5" xfId="19420"/>
    <cellStyle name="Normal 3 3 3 3 6" xfId="19421"/>
    <cellStyle name="Normal 3 3 3 3 6 2" xfId="19422"/>
    <cellStyle name="Normal 3 3 3 3 6 2 2" xfId="19423"/>
    <cellStyle name="Normal 3 3 3 3 6 2 2 2" xfId="19424"/>
    <cellStyle name="Normal 3 3 3 3 6 2 3" xfId="19425"/>
    <cellStyle name="Normal 3 3 3 3 6 3" xfId="19426"/>
    <cellStyle name="Normal 3 3 3 3 6 3 2" xfId="19427"/>
    <cellStyle name="Normal 3 3 3 3 6 4" xfId="19428"/>
    <cellStyle name="Normal 3 3 3 3 7" xfId="19429"/>
    <cellStyle name="Normal 3 3 3 3 7 2" xfId="19430"/>
    <cellStyle name="Normal 3 3 3 3 7 2 2" xfId="19431"/>
    <cellStyle name="Normal 3 3 3 3 7 3" xfId="19432"/>
    <cellStyle name="Normal 3 3 3 3 8" xfId="19433"/>
    <cellStyle name="Normal 3 3 3 3 8 2" xfId="19434"/>
    <cellStyle name="Normal 3 3 3 3 9" xfId="19435"/>
    <cellStyle name="Normal 3 3 3 4" xfId="19436"/>
    <cellStyle name="Normal 3 3 3 4 2" xfId="19437"/>
    <cellStyle name="Normal 3 3 3 4 2 2" xfId="19438"/>
    <cellStyle name="Normal 3 3 3 4 2 2 2" xfId="19439"/>
    <cellStyle name="Normal 3 3 3 4 2 2 2 2" xfId="19440"/>
    <cellStyle name="Normal 3 3 3 4 2 2 2 2 2" xfId="19441"/>
    <cellStyle name="Normal 3 3 3 4 2 2 2 2 2 2" xfId="19442"/>
    <cellStyle name="Normal 3 3 3 4 2 2 2 2 2 2 2" xfId="19443"/>
    <cellStyle name="Normal 3 3 3 4 2 2 2 2 2 3" xfId="19444"/>
    <cellStyle name="Normal 3 3 3 4 2 2 2 2 3" xfId="19445"/>
    <cellStyle name="Normal 3 3 3 4 2 2 2 2 3 2" xfId="19446"/>
    <cellStyle name="Normal 3 3 3 4 2 2 2 2 4" xfId="19447"/>
    <cellStyle name="Normal 3 3 3 4 2 2 2 3" xfId="19448"/>
    <cellStyle name="Normal 3 3 3 4 2 2 2 3 2" xfId="19449"/>
    <cellStyle name="Normal 3 3 3 4 2 2 2 3 2 2" xfId="19450"/>
    <cellStyle name="Normal 3 3 3 4 2 2 2 3 3" xfId="19451"/>
    <cellStyle name="Normal 3 3 3 4 2 2 2 4" xfId="19452"/>
    <cellStyle name="Normal 3 3 3 4 2 2 2 4 2" xfId="19453"/>
    <cellStyle name="Normal 3 3 3 4 2 2 2 5" xfId="19454"/>
    <cellStyle name="Normal 3 3 3 4 2 2 3" xfId="19455"/>
    <cellStyle name="Normal 3 3 3 4 2 2 3 2" xfId="19456"/>
    <cellStyle name="Normal 3 3 3 4 2 2 3 2 2" xfId="19457"/>
    <cellStyle name="Normal 3 3 3 4 2 2 3 2 2 2" xfId="19458"/>
    <cellStyle name="Normal 3 3 3 4 2 2 3 2 3" xfId="19459"/>
    <cellStyle name="Normal 3 3 3 4 2 2 3 3" xfId="19460"/>
    <cellStyle name="Normal 3 3 3 4 2 2 3 3 2" xfId="19461"/>
    <cellStyle name="Normal 3 3 3 4 2 2 3 4" xfId="19462"/>
    <cellStyle name="Normal 3 3 3 4 2 2 4" xfId="19463"/>
    <cellStyle name="Normal 3 3 3 4 2 2 4 2" xfId="19464"/>
    <cellStyle name="Normal 3 3 3 4 2 2 4 2 2" xfId="19465"/>
    <cellStyle name="Normal 3 3 3 4 2 2 4 3" xfId="19466"/>
    <cellStyle name="Normal 3 3 3 4 2 2 5" xfId="19467"/>
    <cellStyle name="Normal 3 3 3 4 2 2 5 2" xfId="19468"/>
    <cellStyle name="Normal 3 3 3 4 2 2 6" xfId="19469"/>
    <cellStyle name="Normal 3 3 3 4 2 3" xfId="19470"/>
    <cellStyle name="Normal 3 3 3 4 2 3 2" xfId="19471"/>
    <cellStyle name="Normal 3 3 3 4 2 3 2 2" xfId="19472"/>
    <cellStyle name="Normal 3 3 3 4 2 3 2 2 2" xfId="19473"/>
    <cellStyle name="Normal 3 3 3 4 2 3 2 2 2 2" xfId="19474"/>
    <cellStyle name="Normal 3 3 3 4 2 3 2 2 3" xfId="19475"/>
    <cellStyle name="Normal 3 3 3 4 2 3 2 3" xfId="19476"/>
    <cellStyle name="Normal 3 3 3 4 2 3 2 3 2" xfId="19477"/>
    <cellStyle name="Normal 3 3 3 4 2 3 2 4" xfId="19478"/>
    <cellStyle name="Normal 3 3 3 4 2 3 3" xfId="19479"/>
    <cellStyle name="Normal 3 3 3 4 2 3 3 2" xfId="19480"/>
    <cellStyle name="Normal 3 3 3 4 2 3 3 2 2" xfId="19481"/>
    <cellStyle name="Normal 3 3 3 4 2 3 3 3" xfId="19482"/>
    <cellStyle name="Normal 3 3 3 4 2 3 4" xfId="19483"/>
    <cellStyle name="Normal 3 3 3 4 2 3 4 2" xfId="19484"/>
    <cellStyle name="Normal 3 3 3 4 2 3 5" xfId="19485"/>
    <cellStyle name="Normal 3 3 3 4 2 4" xfId="19486"/>
    <cellStyle name="Normal 3 3 3 4 2 4 2" xfId="19487"/>
    <cellStyle name="Normal 3 3 3 4 2 4 2 2" xfId="19488"/>
    <cellStyle name="Normal 3 3 3 4 2 4 2 2 2" xfId="19489"/>
    <cellStyle name="Normal 3 3 3 4 2 4 2 3" xfId="19490"/>
    <cellStyle name="Normal 3 3 3 4 2 4 3" xfId="19491"/>
    <cellStyle name="Normal 3 3 3 4 2 4 3 2" xfId="19492"/>
    <cellStyle name="Normal 3 3 3 4 2 4 4" xfId="19493"/>
    <cellStyle name="Normal 3 3 3 4 2 5" xfId="19494"/>
    <cellStyle name="Normal 3 3 3 4 2 5 2" xfId="19495"/>
    <cellStyle name="Normal 3 3 3 4 2 5 2 2" xfId="19496"/>
    <cellStyle name="Normal 3 3 3 4 2 5 3" xfId="19497"/>
    <cellStyle name="Normal 3 3 3 4 2 6" xfId="19498"/>
    <cellStyle name="Normal 3 3 3 4 2 6 2" xfId="19499"/>
    <cellStyle name="Normal 3 3 3 4 2 7" xfId="19500"/>
    <cellStyle name="Normal 3 3 3 4 3" xfId="19501"/>
    <cellStyle name="Normal 3 3 3 4 3 2" xfId="19502"/>
    <cellStyle name="Normal 3 3 3 4 3 2 2" xfId="19503"/>
    <cellStyle name="Normal 3 3 3 4 3 2 2 2" xfId="19504"/>
    <cellStyle name="Normal 3 3 3 4 3 2 2 2 2" xfId="19505"/>
    <cellStyle name="Normal 3 3 3 4 3 2 2 2 2 2" xfId="19506"/>
    <cellStyle name="Normal 3 3 3 4 3 2 2 2 3" xfId="19507"/>
    <cellStyle name="Normal 3 3 3 4 3 2 2 3" xfId="19508"/>
    <cellStyle name="Normal 3 3 3 4 3 2 2 3 2" xfId="19509"/>
    <cellStyle name="Normal 3 3 3 4 3 2 2 4" xfId="19510"/>
    <cellStyle name="Normal 3 3 3 4 3 2 3" xfId="19511"/>
    <cellStyle name="Normal 3 3 3 4 3 2 3 2" xfId="19512"/>
    <cellStyle name="Normal 3 3 3 4 3 2 3 2 2" xfId="19513"/>
    <cellStyle name="Normal 3 3 3 4 3 2 3 3" xfId="19514"/>
    <cellStyle name="Normal 3 3 3 4 3 2 4" xfId="19515"/>
    <cellStyle name="Normal 3 3 3 4 3 2 4 2" xfId="19516"/>
    <cellStyle name="Normal 3 3 3 4 3 2 5" xfId="19517"/>
    <cellStyle name="Normal 3 3 3 4 3 3" xfId="19518"/>
    <cellStyle name="Normal 3 3 3 4 3 3 2" xfId="19519"/>
    <cellStyle name="Normal 3 3 3 4 3 3 2 2" xfId="19520"/>
    <cellStyle name="Normal 3 3 3 4 3 3 2 2 2" xfId="19521"/>
    <cellStyle name="Normal 3 3 3 4 3 3 2 3" xfId="19522"/>
    <cellStyle name="Normal 3 3 3 4 3 3 3" xfId="19523"/>
    <cellStyle name="Normal 3 3 3 4 3 3 3 2" xfId="19524"/>
    <cellStyle name="Normal 3 3 3 4 3 3 4" xfId="19525"/>
    <cellStyle name="Normal 3 3 3 4 3 4" xfId="19526"/>
    <cellStyle name="Normal 3 3 3 4 3 4 2" xfId="19527"/>
    <cellStyle name="Normal 3 3 3 4 3 4 2 2" xfId="19528"/>
    <cellStyle name="Normal 3 3 3 4 3 4 3" xfId="19529"/>
    <cellStyle name="Normal 3 3 3 4 3 5" xfId="19530"/>
    <cellStyle name="Normal 3 3 3 4 3 5 2" xfId="19531"/>
    <cellStyle name="Normal 3 3 3 4 3 6" xfId="19532"/>
    <cellStyle name="Normal 3 3 3 4 4" xfId="19533"/>
    <cellStyle name="Normal 3 3 3 4 4 2" xfId="19534"/>
    <cellStyle name="Normal 3 3 3 4 4 2 2" xfId="19535"/>
    <cellStyle name="Normal 3 3 3 4 4 2 2 2" xfId="19536"/>
    <cellStyle name="Normal 3 3 3 4 4 2 2 2 2" xfId="19537"/>
    <cellStyle name="Normal 3 3 3 4 4 2 2 3" xfId="19538"/>
    <cellStyle name="Normal 3 3 3 4 4 2 3" xfId="19539"/>
    <cellStyle name="Normal 3 3 3 4 4 2 3 2" xfId="19540"/>
    <cellStyle name="Normal 3 3 3 4 4 2 4" xfId="19541"/>
    <cellStyle name="Normal 3 3 3 4 4 3" xfId="19542"/>
    <cellStyle name="Normal 3 3 3 4 4 3 2" xfId="19543"/>
    <cellStyle name="Normal 3 3 3 4 4 3 2 2" xfId="19544"/>
    <cellStyle name="Normal 3 3 3 4 4 3 3" xfId="19545"/>
    <cellStyle name="Normal 3 3 3 4 4 4" xfId="19546"/>
    <cellStyle name="Normal 3 3 3 4 4 4 2" xfId="19547"/>
    <cellStyle name="Normal 3 3 3 4 4 5" xfId="19548"/>
    <cellStyle name="Normal 3 3 3 4 5" xfId="19549"/>
    <cellStyle name="Normal 3 3 3 4 5 2" xfId="19550"/>
    <cellStyle name="Normal 3 3 3 4 5 2 2" xfId="19551"/>
    <cellStyle name="Normal 3 3 3 4 5 2 2 2" xfId="19552"/>
    <cellStyle name="Normal 3 3 3 4 5 2 3" xfId="19553"/>
    <cellStyle name="Normal 3 3 3 4 5 3" xfId="19554"/>
    <cellStyle name="Normal 3 3 3 4 5 3 2" xfId="19555"/>
    <cellStyle name="Normal 3 3 3 4 5 4" xfId="19556"/>
    <cellStyle name="Normal 3 3 3 4 6" xfId="19557"/>
    <cellStyle name="Normal 3 3 3 4 6 2" xfId="19558"/>
    <cellStyle name="Normal 3 3 3 4 6 2 2" xfId="19559"/>
    <cellStyle name="Normal 3 3 3 4 6 3" xfId="19560"/>
    <cellStyle name="Normal 3 3 3 4 7" xfId="19561"/>
    <cellStyle name="Normal 3 3 3 4 7 2" xfId="19562"/>
    <cellStyle name="Normal 3 3 3 4 8" xfId="19563"/>
    <cellStyle name="Normal 3 3 3 5" xfId="19564"/>
    <cellStyle name="Normal 3 3 3 5 2" xfId="19565"/>
    <cellStyle name="Normal 3 3 3 5 2 2" xfId="19566"/>
    <cellStyle name="Normal 3 3 3 5 2 2 2" xfId="19567"/>
    <cellStyle name="Normal 3 3 3 5 2 2 2 2" xfId="19568"/>
    <cellStyle name="Normal 3 3 3 5 2 2 2 2 2" xfId="19569"/>
    <cellStyle name="Normal 3 3 3 5 2 2 2 2 2 2" xfId="19570"/>
    <cellStyle name="Normal 3 3 3 5 2 2 2 2 3" xfId="19571"/>
    <cellStyle name="Normal 3 3 3 5 2 2 2 3" xfId="19572"/>
    <cellStyle name="Normal 3 3 3 5 2 2 2 3 2" xfId="19573"/>
    <cellStyle name="Normal 3 3 3 5 2 2 2 4" xfId="19574"/>
    <cellStyle name="Normal 3 3 3 5 2 2 3" xfId="19575"/>
    <cellStyle name="Normal 3 3 3 5 2 2 3 2" xfId="19576"/>
    <cellStyle name="Normal 3 3 3 5 2 2 3 2 2" xfId="19577"/>
    <cellStyle name="Normal 3 3 3 5 2 2 3 3" xfId="19578"/>
    <cellStyle name="Normal 3 3 3 5 2 2 4" xfId="19579"/>
    <cellStyle name="Normal 3 3 3 5 2 2 4 2" xfId="19580"/>
    <cellStyle name="Normal 3 3 3 5 2 2 5" xfId="19581"/>
    <cellStyle name="Normal 3 3 3 5 2 3" xfId="19582"/>
    <cellStyle name="Normal 3 3 3 5 2 3 2" xfId="19583"/>
    <cellStyle name="Normal 3 3 3 5 2 3 2 2" xfId="19584"/>
    <cellStyle name="Normal 3 3 3 5 2 3 2 2 2" xfId="19585"/>
    <cellStyle name="Normal 3 3 3 5 2 3 2 3" xfId="19586"/>
    <cellStyle name="Normal 3 3 3 5 2 3 3" xfId="19587"/>
    <cellStyle name="Normal 3 3 3 5 2 3 3 2" xfId="19588"/>
    <cellStyle name="Normal 3 3 3 5 2 3 4" xfId="19589"/>
    <cellStyle name="Normal 3 3 3 5 2 4" xfId="19590"/>
    <cellStyle name="Normal 3 3 3 5 2 4 2" xfId="19591"/>
    <cellStyle name="Normal 3 3 3 5 2 4 2 2" xfId="19592"/>
    <cellStyle name="Normal 3 3 3 5 2 4 3" xfId="19593"/>
    <cellStyle name="Normal 3 3 3 5 2 5" xfId="19594"/>
    <cellStyle name="Normal 3 3 3 5 2 5 2" xfId="19595"/>
    <cellStyle name="Normal 3 3 3 5 2 6" xfId="19596"/>
    <cellStyle name="Normal 3 3 3 5 3" xfId="19597"/>
    <cellStyle name="Normal 3 3 3 5 3 2" xfId="19598"/>
    <cellStyle name="Normal 3 3 3 5 3 2 2" xfId="19599"/>
    <cellStyle name="Normal 3 3 3 5 3 2 2 2" xfId="19600"/>
    <cellStyle name="Normal 3 3 3 5 3 2 2 2 2" xfId="19601"/>
    <cellStyle name="Normal 3 3 3 5 3 2 2 3" xfId="19602"/>
    <cellStyle name="Normal 3 3 3 5 3 2 3" xfId="19603"/>
    <cellStyle name="Normal 3 3 3 5 3 2 3 2" xfId="19604"/>
    <cellStyle name="Normal 3 3 3 5 3 2 4" xfId="19605"/>
    <cellStyle name="Normal 3 3 3 5 3 3" xfId="19606"/>
    <cellStyle name="Normal 3 3 3 5 3 3 2" xfId="19607"/>
    <cellStyle name="Normal 3 3 3 5 3 3 2 2" xfId="19608"/>
    <cellStyle name="Normal 3 3 3 5 3 3 3" xfId="19609"/>
    <cellStyle name="Normal 3 3 3 5 3 4" xfId="19610"/>
    <cellStyle name="Normal 3 3 3 5 3 4 2" xfId="19611"/>
    <cellStyle name="Normal 3 3 3 5 3 5" xfId="19612"/>
    <cellStyle name="Normal 3 3 3 5 4" xfId="19613"/>
    <cellStyle name="Normal 3 3 3 5 4 2" xfId="19614"/>
    <cellStyle name="Normal 3 3 3 5 4 2 2" xfId="19615"/>
    <cellStyle name="Normal 3 3 3 5 4 2 2 2" xfId="19616"/>
    <cellStyle name="Normal 3 3 3 5 4 2 3" xfId="19617"/>
    <cellStyle name="Normal 3 3 3 5 4 3" xfId="19618"/>
    <cellStyle name="Normal 3 3 3 5 4 3 2" xfId="19619"/>
    <cellStyle name="Normal 3 3 3 5 4 4" xfId="19620"/>
    <cellStyle name="Normal 3 3 3 5 5" xfId="19621"/>
    <cellStyle name="Normal 3 3 3 5 5 2" xfId="19622"/>
    <cellStyle name="Normal 3 3 3 5 5 2 2" xfId="19623"/>
    <cellStyle name="Normal 3 3 3 5 5 3" xfId="19624"/>
    <cellStyle name="Normal 3 3 3 5 6" xfId="19625"/>
    <cellStyle name="Normal 3 3 3 5 6 2" xfId="19626"/>
    <cellStyle name="Normal 3 3 3 5 7" xfId="19627"/>
    <cellStyle name="Normal 3 3 3 6" xfId="19628"/>
    <cellStyle name="Normal 3 3 3 6 2" xfId="19629"/>
    <cellStyle name="Normal 3 3 3 6 2 2" xfId="19630"/>
    <cellStyle name="Normal 3 3 3 6 2 2 2" xfId="19631"/>
    <cellStyle name="Normal 3 3 3 6 2 2 2 2" xfId="19632"/>
    <cellStyle name="Normal 3 3 3 6 2 2 2 2 2" xfId="19633"/>
    <cellStyle name="Normal 3 3 3 6 2 2 2 3" xfId="19634"/>
    <cellStyle name="Normal 3 3 3 6 2 2 3" xfId="19635"/>
    <cellStyle name="Normal 3 3 3 6 2 2 3 2" xfId="19636"/>
    <cellStyle name="Normal 3 3 3 6 2 2 4" xfId="19637"/>
    <cellStyle name="Normal 3 3 3 6 2 3" xfId="19638"/>
    <cellStyle name="Normal 3 3 3 6 2 3 2" xfId="19639"/>
    <cellStyle name="Normal 3 3 3 6 2 3 2 2" xfId="19640"/>
    <cellStyle name="Normal 3 3 3 6 2 3 3" xfId="19641"/>
    <cellStyle name="Normal 3 3 3 6 2 4" xfId="19642"/>
    <cellStyle name="Normal 3 3 3 6 2 4 2" xfId="19643"/>
    <cellStyle name="Normal 3 3 3 6 2 5" xfId="19644"/>
    <cellStyle name="Normal 3 3 3 6 3" xfId="19645"/>
    <cellStyle name="Normal 3 3 3 6 3 2" xfId="19646"/>
    <cellStyle name="Normal 3 3 3 6 3 2 2" xfId="19647"/>
    <cellStyle name="Normal 3 3 3 6 3 2 2 2" xfId="19648"/>
    <cellStyle name="Normal 3 3 3 6 3 2 3" xfId="19649"/>
    <cellStyle name="Normal 3 3 3 6 3 3" xfId="19650"/>
    <cellStyle name="Normal 3 3 3 6 3 3 2" xfId="19651"/>
    <cellStyle name="Normal 3 3 3 6 3 4" xfId="19652"/>
    <cellStyle name="Normal 3 3 3 6 4" xfId="19653"/>
    <cellStyle name="Normal 3 3 3 6 4 2" xfId="19654"/>
    <cellStyle name="Normal 3 3 3 6 4 2 2" xfId="19655"/>
    <cellStyle name="Normal 3 3 3 6 4 3" xfId="19656"/>
    <cellStyle name="Normal 3 3 3 6 5" xfId="19657"/>
    <cellStyle name="Normal 3 3 3 6 5 2" xfId="19658"/>
    <cellStyle name="Normal 3 3 3 6 6" xfId="19659"/>
    <cellStyle name="Normal 3 3 3 7" xfId="19660"/>
    <cellStyle name="Normal 3 3 3 7 2" xfId="19661"/>
    <cellStyle name="Normal 3 3 3 7 2 2" xfId="19662"/>
    <cellStyle name="Normal 3 3 3 7 2 2 2" xfId="19663"/>
    <cellStyle name="Normal 3 3 3 7 2 2 2 2" xfId="19664"/>
    <cellStyle name="Normal 3 3 3 7 2 2 3" xfId="19665"/>
    <cellStyle name="Normal 3 3 3 7 2 3" xfId="19666"/>
    <cellStyle name="Normal 3 3 3 7 2 3 2" xfId="19667"/>
    <cellStyle name="Normal 3 3 3 7 2 4" xfId="19668"/>
    <cellStyle name="Normal 3 3 3 7 3" xfId="19669"/>
    <cellStyle name="Normal 3 3 3 7 3 2" xfId="19670"/>
    <cellStyle name="Normal 3 3 3 7 3 2 2" xfId="19671"/>
    <cellStyle name="Normal 3 3 3 7 3 3" xfId="19672"/>
    <cellStyle name="Normal 3 3 3 7 4" xfId="19673"/>
    <cellStyle name="Normal 3 3 3 7 4 2" xfId="19674"/>
    <cellStyle name="Normal 3 3 3 7 5" xfId="19675"/>
    <cellStyle name="Normal 3 3 3 8" xfId="19676"/>
    <cellStyle name="Normal 3 3 3 8 2" xfId="19677"/>
    <cellStyle name="Normal 3 3 3 8 2 2" xfId="19678"/>
    <cellStyle name="Normal 3 3 3 8 2 2 2" xfId="19679"/>
    <cellStyle name="Normal 3 3 3 8 2 3" xfId="19680"/>
    <cellStyle name="Normal 3 3 3 8 3" xfId="19681"/>
    <cellStyle name="Normal 3 3 3 8 3 2" xfId="19682"/>
    <cellStyle name="Normal 3 3 3 8 4" xfId="19683"/>
    <cellStyle name="Normal 3 3 3 9" xfId="19684"/>
    <cellStyle name="Normal 3 3 3 9 2" xfId="19685"/>
    <cellStyle name="Normal 3 3 3 9 2 2" xfId="19686"/>
    <cellStyle name="Normal 3 3 3 9 3" xfId="19687"/>
    <cellStyle name="Normal 3 3 4" xfId="19688"/>
    <cellStyle name="Normal 3 3 4 10" xfId="19689"/>
    <cellStyle name="Normal 3 3 4 2" xfId="19690"/>
    <cellStyle name="Normal 3 3 4 2 2" xfId="19691"/>
    <cellStyle name="Normal 3 3 4 2 2 2" xfId="19692"/>
    <cellStyle name="Normal 3 3 4 2 2 2 2" xfId="19693"/>
    <cellStyle name="Normal 3 3 4 2 2 2 2 2" xfId="19694"/>
    <cellStyle name="Normal 3 3 4 2 2 2 2 2 2" xfId="19695"/>
    <cellStyle name="Normal 3 3 4 2 2 2 2 2 2 2" xfId="19696"/>
    <cellStyle name="Normal 3 3 4 2 2 2 2 2 2 2 2" xfId="19697"/>
    <cellStyle name="Normal 3 3 4 2 2 2 2 2 2 2 2 2" xfId="19698"/>
    <cellStyle name="Normal 3 3 4 2 2 2 2 2 2 2 3" xfId="19699"/>
    <cellStyle name="Normal 3 3 4 2 2 2 2 2 2 3" xfId="19700"/>
    <cellStyle name="Normal 3 3 4 2 2 2 2 2 2 3 2" xfId="19701"/>
    <cellStyle name="Normal 3 3 4 2 2 2 2 2 2 4" xfId="19702"/>
    <cellStyle name="Normal 3 3 4 2 2 2 2 2 3" xfId="19703"/>
    <cellStyle name="Normal 3 3 4 2 2 2 2 2 3 2" xfId="19704"/>
    <cellStyle name="Normal 3 3 4 2 2 2 2 2 3 2 2" xfId="19705"/>
    <cellStyle name="Normal 3 3 4 2 2 2 2 2 3 3" xfId="19706"/>
    <cellStyle name="Normal 3 3 4 2 2 2 2 2 4" xfId="19707"/>
    <cellStyle name="Normal 3 3 4 2 2 2 2 2 4 2" xfId="19708"/>
    <cellStyle name="Normal 3 3 4 2 2 2 2 2 5" xfId="19709"/>
    <cellStyle name="Normal 3 3 4 2 2 2 2 3" xfId="19710"/>
    <cellStyle name="Normal 3 3 4 2 2 2 2 3 2" xfId="19711"/>
    <cellStyle name="Normal 3 3 4 2 2 2 2 3 2 2" xfId="19712"/>
    <cellStyle name="Normal 3 3 4 2 2 2 2 3 2 2 2" xfId="19713"/>
    <cellStyle name="Normal 3 3 4 2 2 2 2 3 2 3" xfId="19714"/>
    <cellStyle name="Normal 3 3 4 2 2 2 2 3 3" xfId="19715"/>
    <cellStyle name="Normal 3 3 4 2 2 2 2 3 3 2" xfId="19716"/>
    <cellStyle name="Normal 3 3 4 2 2 2 2 3 4" xfId="19717"/>
    <cellStyle name="Normal 3 3 4 2 2 2 2 4" xfId="19718"/>
    <cellStyle name="Normal 3 3 4 2 2 2 2 4 2" xfId="19719"/>
    <cellStyle name="Normal 3 3 4 2 2 2 2 4 2 2" xfId="19720"/>
    <cellStyle name="Normal 3 3 4 2 2 2 2 4 3" xfId="19721"/>
    <cellStyle name="Normal 3 3 4 2 2 2 2 5" xfId="19722"/>
    <cellStyle name="Normal 3 3 4 2 2 2 2 5 2" xfId="19723"/>
    <cellStyle name="Normal 3 3 4 2 2 2 2 6" xfId="19724"/>
    <cellStyle name="Normal 3 3 4 2 2 2 3" xfId="19725"/>
    <cellStyle name="Normal 3 3 4 2 2 2 3 2" xfId="19726"/>
    <cellStyle name="Normal 3 3 4 2 2 2 3 2 2" xfId="19727"/>
    <cellStyle name="Normal 3 3 4 2 2 2 3 2 2 2" xfId="19728"/>
    <cellStyle name="Normal 3 3 4 2 2 2 3 2 2 2 2" xfId="19729"/>
    <cellStyle name="Normal 3 3 4 2 2 2 3 2 2 3" xfId="19730"/>
    <cellStyle name="Normal 3 3 4 2 2 2 3 2 3" xfId="19731"/>
    <cellStyle name="Normal 3 3 4 2 2 2 3 2 3 2" xfId="19732"/>
    <cellStyle name="Normal 3 3 4 2 2 2 3 2 4" xfId="19733"/>
    <cellStyle name="Normal 3 3 4 2 2 2 3 3" xfId="19734"/>
    <cellStyle name="Normal 3 3 4 2 2 2 3 3 2" xfId="19735"/>
    <cellStyle name="Normal 3 3 4 2 2 2 3 3 2 2" xfId="19736"/>
    <cellStyle name="Normal 3 3 4 2 2 2 3 3 3" xfId="19737"/>
    <cellStyle name="Normal 3 3 4 2 2 2 3 4" xfId="19738"/>
    <cellStyle name="Normal 3 3 4 2 2 2 3 4 2" xfId="19739"/>
    <cellStyle name="Normal 3 3 4 2 2 2 3 5" xfId="19740"/>
    <cellStyle name="Normal 3 3 4 2 2 2 4" xfId="19741"/>
    <cellStyle name="Normal 3 3 4 2 2 2 4 2" xfId="19742"/>
    <cellStyle name="Normal 3 3 4 2 2 2 4 2 2" xfId="19743"/>
    <cellStyle name="Normal 3 3 4 2 2 2 4 2 2 2" xfId="19744"/>
    <cellStyle name="Normal 3 3 4 2 2 2 4 2 3" xfId="19745"/>
    <cellStyle name="Normal 3 3 4 2 2 2 4 3" xfId="19746"/>
    <cellStyle name="Normal 3 3 4 2 2 2 4 3 2" xfId="19747"/>
    <cellStyle name="Normal 3 3 4 2 2 2 4 4" xfId="19748"/>
    <cellStyle name="Normal 3 3 4 2 2 2 5" xfId="19749"/>
    <cellStyle name="Normal 3 3 4 2 2 2 5 2" xfId="19750"/>
    <cellStyle name="Normal 3 3 4 2 2 2 5 2 2" xfId="19751"/>
    <cellStyle name="Normal 3 3 4 2 2 2 5 3" xfId="19752"/>
    <cellStyle name="Normal 3 3 4 2 2 2 6" xfId="19753"/>
    <cellStyle name="Normal 3 3 4 2 2 2 6 2" xfId="19754"/>
    <cellStyle name="Normal 3 3 4 2 2 2 7" xfId="19755"/>
    <cellStyle name="Normal 3 3 4 2 2 3" xfId="19756"/>
    <cellStyle name="Normal 3 3 4 2 2 3 2" xfId="19757"/>
    <cellStyle name="Normal 3 3 4 2 2 3 2 2" xfId="19758"/>
    <cellStyle name="Normal 3 3 4 2 2 3 2 2 2" xfId="19759"/>
    <cellStyle name="Normal 3 3 4 2 2 3 2 2 2 2" xfId="19760"/>
    <cellStyle name="Normal 3 3 4 2 2 3 2 2 2 2 2" xfId="19761"/>
    <cellStyle name="Normal 3 3 4 2 2 3 2 2 2 3" xfId="19762"/>
    <cellStyle name="Normal 3 3 4 2 2 3 2 2 3" xfId="19763"/>
    <cellStyle name="Normal 3 3 4 2 2 3 2 2 3 2" xfId="19764"/>
    <cellStyle name="Normal 3 3 4 2 2 3 2 2 4" xfId="19765"/>
    <cellStyle name="Normal 3 3 4 2 2 3 2 3" xfId="19766"/>
    <cellStyle name="Normal 3 3 4 2 2 3 2 3 2" xfId="19767"/>
    <cellStyle name="Normal 3 3 4 2 2 3 2 3 2 2" xfId="19768"/>
    <cellStyle name="Normal 3 3 4 2 2 3 2 3 3" xfId="19769"/>
    <cellStyle name="Normal 3 3 4 2 2 3 2 4" xfId="19770"/>
    <cellStyle name="Normal 3 3 4 2 2 3 2 4 2" xfId="19771"/>
    <cellStyle name="Normal 3 3 4 2 2 3 2 5" xfId="19772"/>
    <cellStyle name="Normal 3 3 4 2 2 3 3" xfId="19773"/>
    <cellStyle name="Normal 3 3 4 2 2 3 3 2" xfId="19774"/>
    <cellStyle name="Normal 3 3 4 2 2 3 3 2 2" xfId="19775"/>
    <cellStyle name="Normal 3 3 4 2 2 3 3 2 2 2" xfId="19776"/>
    <cellStyle name="Normal 3 3 4 2 2 3 3 2 3" xfId="19777"/>
    <cellStyle name="Normal 3 3 4 2 2 3 3 3" xfId="19778"/>
    <cellStyle name="Normal 3 3 4 2 2 3 3 3 2" xfId="19779"/>
    <cellStyle name="Normal 3 3 4 2 2 3 3 4" xfId="19780"/>
    <cellStyle name="Normal 3 3 4 2 2 3 4" xfId="19781"/>
    <cellStyle name="Normal 3 3 4 2 2 3 4 2" xfId="19782"/>
    <cellStyle name="Normal 3 3 4 2 2 3 4 2 2" xfId="19783"/>
    <cellStyle name="Normal 3 3 4 2 2 3 4 3" xfId="19784"/>
    <cellStyle name="Normal 3 3 4 2 2 3 5" xfId="19785"/>
    <cellStyle name="Normal 3 3 4 2 2 3 5 2" xfId="19786"/>
    <cellStyle name="Normal 3 3 4 2 2 3 6" xfId="19787"/>
    <cellStyle name="Normal 3 3 4 2 2 4" xfId="19788"/>
    <cellStyle name="Normal 3 3 4 2 2 4 2" xfId="19789"/>
    <cellStyle name="Normal 3 3 4 2 2 4 2 2" xfId="19790"/>
    <cellStyle name="Normal 3 3 4 2 2 4 2 2 2" xfId="19791"/>
    <cellStyle name="Normal 3 3 4 2 2 4 2 2 2 2" xfId="19792"/>
    <cellStyle name="Normal 3 3 4 2 2 4 2 2 3" xfId="19793"/>
    <cellStyle name="Normal 3 3 4 2 2 4 2 3" xfId="19794"/>
    <cellStyle name="Normal 3 3 4 2 2 4 2 3 2" xfId="19795"/>
    <cellStyle name="Normal 3 3 4 2 2 4 2 4" xfId="19796"/>
    <cellStyle name="Normal 3 3 4 2 2 4 3" xfId="19797"/>
    <cellStyle name="Normal 3 3 4 2 2 4 3 2" xfId="19798"/>
    <cellStyle name="Normal 3 3 4 2 2 4 3 2 2" xfId="19799"/>
    <cellStyle name="Normal 3 3 4 2 2 4 3 3" xfId="19800"/>
    <cellStyle name="Normal 3 3 4 2 2 4 4" xfId="19801"/>
    <cellStyle name="Normal 3 3 4 2 2 4 4 2" xfId="19802"/>
    <cellStyle name="Normal 3 3 4 2 2 4 5" xfId="19803"/>
    <cellStyle name="Normal 3 3 4 2 2 5" xfId="19804"/>
    <cellStyle name="Normal 3 3 4 2 2 5 2" xfId="19805"/>
    <cellStyle name="Normal 3 3 4 2 2 5 2 2" xfId="19806"/>
    <cellStyle name="Normal 3 3 4 2 2 5 2 2 2" xfId="19807"/>
    <cellStyle name="Normal 3 3 4 2 2 5 2 3" xfId="19808"/>
    <cellStyle name="Normal 3 3 4 2 2 5 3" xfId="19809"/>
    <cellStyle name="Normal 3 3 4 2 2 5 3 2" xfId="19810"/>
    <cellStyle name="Normal 3 3 4 2 2 5 4" xfId="19811"/>
    <cellStyle name="Normal 3 3 4 2 2 6" xfId="19812"/>
    <cellStyle name="Normal 3 3 4 2 2 6 2" xfId="19813"/>
    <cellStyle name="Normal 3 3 4 2 2 6 2 2" xfId="19814"/>
    <cellStyle name="Normal 3 3 4 2 2 6 3" xfId="19815"/>
    <cellStyle name="Normal 3 3 4 2 2 7" xfId="19816"/>
    <cellStyle name="Normal 3 3 4 2 2 7 2" xfId="19817"/>
    <cellStyle name="Normal 3 3 4 2 2 8" xfId="19818"/>
    <cellStyle name="Normal 3 3 4 2 3" xfId="19819"/>
    <cellStyle name="Normal 3 3 4 2 3 2" xfId="19820"/>
    <cellStyle name="Normal 3 3 4 2 3 2 2" xfId="19821"/>
    <cellStyle name="Normal 3 3 4 2 3 2 2 2" xfId="19822"/>
    <cellStyle name="Normal 3 3 4 2 3 2 2 2 2" xfId="19823"/>
    <cellStyle name="Normal 3 3 4 2 3 2 2 2 2 2" xfId="19824"/>
    <cellStyle name="Normal 3 3 4 2 3 2 2 2 2 2 2" xfId="19825"/>
    <cellStyle name="Normal 3 3 4 2 3 2 2 2 2 3" xfId="19826"/>
    <cellStyle name="Normal 3 3 4 2 3 2 2 2 3" xfId="19827"/>
    <cellStyle name="Normal 3 3 4 2 3 2 2 2 3 2" xfId="19828"/>
    <cellStyle name="Normal 3 3 4 2 3 2 2 2 4" xfId="19829"/>
    <cellStyle name="Normal 3 3 4 2 3 2 2 3" xfId="19830"/>
    <cellStyle name="Normal 3 3 4 2 3 2 2 3 2" xfId="19831"/>
    <cellStyle name="Normal 3 3 4 2 3 2 2 3 2 2" xfId="19832"/>
    <cellStyle name="Normal 3 3 4 2 3 2 2 3 3" xfId="19833"/>
    <cellStyle name="Normal 3 3 4 2 3 2 2 4" xfId="19834"/>
    <cellStyle name="Normal 3 3 4 2 3 2 2 4 2" xfId="19835"/>
    <cellStyle name="Normal 3 3 4 2 3 2 2 5" xfId="19836"/>
    <cellStyle name="Normal 3 3 4 2 3 2 3" xfId="19837"/>
    <cellStyle name="Normal 3 3 4 2 3 2 3 2" xfId="19838"/>
    <cellStyle name="Normal 3 3 4 2 3 2 3 2 2" xfId="19839"/>
    <cellStyle name="Normal 3 3 4 2 3 2 3 2 2 2" xfId="19840"/>
    <cellStyle name="Normal 3 3 4 2 3 2 3 2 3" xfId="19841"/>
    <cellStyle name="Normal 3 3 4 2 3 2 3 3" xfId="19842"/>
    <cellStyle name="Normal 3 3 4 2 3 2 3 3 2" xfId="19843"/>
    <cellStyle name="Normal 3 3 4 2 3 2 3 4" xfId="19844"/>
    <cellStyle name="Normal 3 3 4 2 3 2 4" xfId="19845"/>
    <cellStyle name="Normal 3 3 4 2 3 2 4 2" xfId="19846"/>
    <cellStyle name="Normal 3 3 4 2 3 2 4 2 2" xfId="19847"/>
    <cellStyle name="Normal 3 3 4 2 3 2 4 3" xfId="19848"/>
    <cellStyle name="Normal 3 3 4 2 3 2 5" xfId="19849"/>
    <cellStyle name="Normal 3 3 4 2 3 2 5 2" xfId="19850"/>
    <cellStyle name="Normal 3 3 4 2 3 2 6" xfId="19851"/>
    <cellStyle name="Normal 3 3 4 2 3 3" xfId="19852"/>
    <cellStyle name="Normal 3 3 4 2 3 3 2" xfId="19853"/>
    <cellStyle name="Normal 3 3 4 2 3 3 2 2" xfId="19854"/>
    <cellStyle name="Normal 3 3 4 2 3 3 2 2 2" xfId="19855"/>
    <cellStyle name="Normal 3 3 4 2 3 3 2 2 2 2" xfId="19856"/>
    <cellStyle name="Normal 3 3 4 2 3 3 2 2 3" xfId="19857"/>
    <cellStyle name="Normal 3 3 4 2 3 3 2 3" xfId="19858"/>
    <cellStyle name="Normal 3 3 4 2 3 3 2 3 2" xfId="19859"/>
    <cellStyle name="Normal 3 3 4 2 3 3 2 4" xfId="19860"/>
    <cellStyle name="Normal 3 3 4 2 3 3 3" xfId="19861"/>
    <cellStyle name="Normal 3 3 4 2 3 3 3 2" xfId="19862"/>
    <cellStyle name="Normal 3 3 4 2 3 3 3 2 2" xfId="19863"/>
    <cellStyle name="Normal 3 3 4 2 3 3 3 3" xfId="19864"/>
    <cellStyle name="Normal 3 3 4 2 3 3 4" xfId="19865"/>
    <cellStyle name="Normal 3 3 4 2 3 3 4 2" xfId="19866"/>
    <cellStyle name="Normal 3 3 4 2 3 3 5" xfId="19867"/>
    <cellStyle name="Normal 3 3 4 2 3 4" xfId="19868"/>
    <cellStyle name="Normal 3 3 4 2 3 4 2" xfId="19869"/>
    <cellStyle name="Normal 3 3 4 2 3 4 2 2" xfId="19870"/>
    <cellStyle name="Normal 3 3 4 2 3 4 2 2 2" xfId="19871"/>
    <cellStyle name="Normal 3 3 4 2 3 4 2 3" xfId="19872"/>
    <cellStyle name="Normal 3 3 4 2 3 4 3" xfId="19873"/>
    <cellStyle name="Normal 3 3 4 2 3 4 3 2" xfId="19874"/>
    <cellStyle name="Normal 3 3 4 2 3 4 4" xfId="19875"/>
    <cellStyle name="Normal 3 3 4 2 3 5" xfId="19876"/>
    <cellStyle name="Normal 3 3 4 2 3 5 2" xfId="19877"/>
    <cellStyle name="Normal 3 3 4 2 3 5 2 2" xfId="19878"/>
    <cellStyle name="Normal 3 3 4 2 3 5 3" xfId="19879"/>
    <cellStyle name="Normal 3 3 4 2 3 6" xfId="19880"/>
    <cellStyle name="Normal 3 3 4 2 3 6 2" xfId="19881"/>
    <cellStyle name="Normal 3 3 4 2 3 7" xfId="19882"/>
    <cellStyle name="Normal 3 3 4 2 4" xfId="19883"/>
    <cellStyle name="Normal 3 3 4 2 4 2" xfId="19884"/>
    <cellStyle name="Normal 3 3 4 2 4 2 2" xfId="19885"/>
    <cellStyle name="Normal 3 3 4 2 4 2 2 2" xfId="19886"/>
    <cellStyle name="Normal 3 3 4 2 4 2 2 2 2" xfId="19887"/>
    <cellStyle name="Normal 3 3 4 2 4 2 2 2 2 2" xfId="19888"/>
    <cellStyle name="Normal 3 3 4 2 4 2 2 2 3" xfId="19889"/>
    <cellStyle name="Normal 3 3 4 2 4 2 2 3" xfId="19890"/>
    <cellStyle name="Normal 3 3 4 2 4 2 2 3 2" xfId="19891"/>
    <cellStyle name="Normal 3 3 4 2 4 2 2 4" xfId="19892"/>
    <cellStyle name="Normal 3 3 4 2 4 2 3" xfId="19893"/>
    <cellStyle name="Normal 3 3 4 2 4 2 3 2" xfId="19894"/>
    <cellStyle name="Normal 3 3 4 2 4 2 3 2 2" xfId="19895"/>
    <cellStyle name="Normal 3 3 4 2 4 2 3 3" xfId="19896"/>
    <cellStyle name="Normal 3 3 4 2 4 2 4" xfId="19897"/>
    <cellStyle name="Normal 3 3 4 2 4 2 4 2" xfId="19898"/>
    <cellStyle name="Normal 3 3 4 2 4 2 5" xfId="19899"/>
    <cellStyle name="Normal 3 3 4 2 4 3" xfId="19900"/>
    <cellStyle name="Normal 3 3 4 2 4 3 2" xfId="19901"/>
    <cellStyle name="Normal 3 3 4 2 4 3 2 2" xfId="19902"/>
    <cellStyle name="Normal 3 3 4 2 4 3 2 2 2" xfId="19903"/>
    <cellStyle name="Normal 3 3 4 2 4 3 2 3" xfId="19904"/>
    <cellStyle name="Normal 3 3 4 2 4 3 3" xfId="19905"/>
    <cellStyle name="Normal 3 3 4 2 4 3 3 2" xfId="19906"/>
    <cellStyle name="Normal 3 3 4 2 4 3 4" xfId="19907"/>
    <cellStyle name="Normal 3 3 4 2 4 4" xfId="19908"/>
    <cellStyle name="Normal 3 3 4 2 4 4 2" xfId="19909"/>
    <cellStyle name="Normal 3 3 4 2 4 4 2 2" xfId="19910"/>
    <cellStyle name="Normal 3 3 4 2 4 4 3" xfId="19911"/>
    <cellStyle name="Normal 3 3 4 2 4 5" xfId="19912"/>
    <cellStyle name="Normal 3 3 4 2 4 5 2" xfId="19913"/>
    <cellStyle name="Normal 3 3 4 2 4 6" xfId="19914"/>
    <cellStyle name="Normal 3 3 4 2 5" xfId="19915"/>
    <cellStyle name="Normal 3 3 4 2 5 2" xfId="19916"/>
    <cellStyle name="Normal 3 3 4 2 5 2 2" xfId="19917"/>
    <cellStyle name="Normal 3 3 4 2 5 2 2 2" xfId="19918"/>
    <cellStyle name="Normal 3 3 4 2 5 2 2 2 2" xfId="19919"/>
    <cellStyle name="Normal 3 3 4 2 5 2 2 3" xfId="19920"/>
    <cellStyle name="Normal 3 3 4 2 5 2 3" xfId="19921"/>
    <cellStyle name="Normal 3 3 4 2 5 2 3 2" xfId="19922"/>
    <cellStyle name="Normal 3 3 4 2 5 2 4" xfId="19923"/>
    <cellStyle name="Normal 3 3 4 2 5 3" xfId="19924"/>
    <cellStyle name="Normal 3 3 4 2 5 3 2" xfId="19925"/>
    <cellStyle name="Normal 3 3 4 2 5 3 2 2" xfId="19926"/>
    <cellStyle name="Normal 3 3 4 2 5 3 3" xfId="19927"/>
    <cellStyle name="Normal 3 3 4 2 5 4" xfId="19928"/>
    <cellStyle name="Normal 3 3 4 2 5 4 2" xfId="19929"/>
    <cellStyle name="Normal 3 3 4 2 5 5" xfId="19930"/>
    <cellStyle name="Normal 3 3 4 2 6" xfId="19931"/>
    <cellStyle name="Normal 3 3 4 2 6 2" xfId="19932"/>
    <cellStyle name="Normal 3 3 4 2 6 2 2" xfId="19933"/>
    <cellStyle name="Normal 3 3 4 2 6 2 2 2" xfId="19934"/>
    <cellStyle name="Normal 3 3 4 2 6 2 3" xfId="19935"/>
    <cellStyle name="Normal 3 3 4 2 6 3" xfId="19936"/>
    <cellStyle name="Normal 3 3 4 2 6 3 2" xfId="19937"/>
    <cellStyle name="Normal 3 3 4 2 6 4" xfId="19938"/>
    <cellStyle name="Normal 3 3 4 2 7" xfId="19939"/>
    <cellStyle name="Normal 3 3 4 2 7 2" xfId="19940"/>
    <cellStyle name="Normal 3 3 4 2 7 2 2" xfId="19941"/>
    <cellStyle name="Normal 3 3 4 2 7 3" xfId="19942"/>
    <cellStyle name="Normal 3 3 4 2 8" xfId="19943"/>
    <cellStyle name="Normal 3 3 4 2 8 2" xfId="19944"/>
    <cellStyle name="Normal 3 3 4 2 9" xfId="19945"/>
    <cellStyle name="Normal 3 3 4 3" xfId="19946"/>
    <cellStyle name="Normal 3 3 4 3 2" xfId="19947"/>
    <cellStyle name="Normal 3 3 4 3 2 2" xfId="19948"/>
    <cellStyle name="Normal 3 3 4 3 2 2 2" xfId="19949"/>
    <cellStyle name="Normal 3 3 4 3 2 2 2 2" xfId="19950"/>
    <cellStyle name="Normal 3 3 4 3 2 2 2 2 2" xfId="19951"/>
    <cellStyle name="Normal 3 3 4 3 2 2 2 2 2 2" xfId="19952"/>
    <cellStyle name="Normal 3 3 4 3 2 2 2 2 2 2 2" xfId="19953"/>
    <cellStyle name="Normal 3 3 4 3 2 2 2 2 2 3" xfId="19954"/>
    <cellStyle name="Normal 3 3 4 3 2 2 2 2 3" xfId="19955"/>
    <cellStyle name="Normal 3 3 4 3 2 2 2 2 3 2" xfId="19956"/>
    <cellStyle name="Normal 3 3 4 3 2 2 2 2 4" xfId="19957"/>
    <cellStyle name="Normal 3 3 4 3 2 2 2 3" xfId="19958"/>
    <cellStyle name="Normal 3 3 4 3 2 2 2 3 2" xfId="19959"/>
    <cellStyle name="Normal 3 3 4 3 2 2 2 3 2 2" xfId="19960"/>
    <cellStyle name="Normal 3 3 4 3 2 2 2 3 3" xfId="19961"/>
    <cellStyle name="Normal 3 3 4 3 2 2 2 4" xfId="19962"/>
    <cellStyle name="Normal 3 3 4 3 2 2 2 4 2" xfId="19963"/>
    <cellStyle name="Normal 3 3 4 3 2 2 2 5" xfId="19964"/>
    <cellStyle name="Normal 3 3 4 3 2 2 3" xfId="19965"/>
    <cellStyle name="Normal 3 3 4 3 2 2 3 2" xfId="19966"/>
    <cellStyle name="Normal 3 3 4 3 2 2 3 2 2" xfId="19967"/>
    <cellStyle name="Normal 3 3 4 3 2 2 3 2 2 2" xfId="19968"/>
    <cellStyle name="Normal 3 3 4 3 2 2 3 2 3" xfId="19969"/>
    <cellStyle name="Normal 3 3 4 3 2 2 3 3" xfId="19970"/>
    <cellStyle name="Normal 3 3 4 3 2 2 3 3 2" xfId="19971"/>
    <cellStyle name="Normal 3 3 4 3 2 2 3 4" xfId="19972"/>
    <cellStyle name="Normal 3 3 4 3 2 2 4" xfId="19973"/>
    <cellStyle name="Normal 3 3 4 3 2 2 4 2" xfId="19974"/>
    <cellStyle name="Normal 3 3 4 3 2 2 4 2 2" xfId="19975"/>
    <cellStyle name="Normal 3 3 4 3 2 2 4 3" xfId="19976"/>
    <cellStyle name="Normal 3 3 4 3 2 2 5" xfId="19977"/>
    <cellStyle name="Normal 3 3 4 3 2 2 5 2" xfId="19978"/>
    <cellStyle name="Normal 3 3 4 3 2 2 6" xfId="19979"/>
    <cellStyle name="Normal 3 3 4 3 2 3" xfId="19980"/>
    <cellStyle name="Normal 3 3 4 3 2 3 2" xfId="19981"/>
    <cellStyle name="Normal 3 3 4 3 2 3 2 2" xfId="19982"/>
    <cellStyle name="Normal 3 3 4 3 2 3 2 2 2" xfId="19983"/>
    <cellStyle name="Normal 3 3 4 3 2 3 2 2 2 2" xfId="19984"/>
    <cellStyle name="Normal 3 3 4 3 2 3 2 2 3" xfId="19985"/>
    <cellStyle name="Normal 3 3 4 3 2 3 2 3" xfId="19986"/>
    <cellStyle name="Normal 3 3 4 3 2 3 2 3 2" xfId="19987"/>
    <cellStyle name="Normal 3 3 4 3 2 3 2 4" xfId="19988"/>
    <cellStyle name="Normal 3 3 4 3 2 3 3" xfId="19989"/>
    <cellStyle name="Normal 3 3 4 3 2 3 3 2" xfId="19990"/>
    <cellStyle name="Normal 3 3 4 3 2 3 3 2 2" xfId="19991"/>
    <cellStyle name="Normal 3 3 4 3 2 3 3 3" xfId="19992"/>
    <cellStyle name="Normal 3 3 4 3 2 3 4" xfId="19993"/>
    <cellStyle name="Normal 3 3 4 3 2 3 4 2" xfId="19994"/>
    <cellStyle name="Normal 3 3 4 3 2 3 5" xfId="19995"/>
    <cellStyle name="Normal 3 3 4 3 2 4" xfId="19996"/>
    <cellStyle name="Normal 3 3 4 3 2 4 2" xfId="19997"/>
    <cellStyle name="Normal 3 3 4 3 2 4 2 2" xfId="19998"/>
    <cellStyle name="Normal 3 3 4 3 2 4 2 2 2" xfId="19999"/>
    <cellStyle name="Normal 3 3 4 3 2 4 2 3" xfId="20000"/>
    <cellStyle name="Normal 3 3 4 3 2 4 3" xfId="20001"/>
    <cellStyle name="Normal 3 3 4 3 2 4 3 2" xfId="20002"/>
    <cellStyle name="Normal 3 3 4 3 2 4 4" xfId="20003"/>
    <cellStyle name="Normal 3 3 4 3 2 5" xfId="20004"/>
    <cellStyle name="Normal 3 3 4 3 2 5 2" xfId="20005"/>
    <cellStyle name="Normal 3 3 4 3 2 5 2 2" xfId="20006"/>
    <cellStyle name="Normal 3 3 4 3 2 5 3" xfId="20007"/>
    <cellStyle name="Normal 3 3 4 3 2 6" xfId="20008"/>
    <cellStyle name="Normal 3 3 4 3 2 6 2" xfId="20009"/>
    <cellStyle name="Normal 3 3 4 3 2 7" xfId="20010"/>
    <cellStyle name="Normal 3 3 4 3 3" xfId="20011"/>
    <cellStyle name="Normal 3 3 4 3 3 2" xfId="20012"/>
    <cellStyle name="Normal 3 3 4 3 3 2 2" xfId="20013"/>
    <cellStyle name="Normal 3 3 4 3 3 2 2 2" xfId="20014"/>
    <cellStyle name="Normal 3 3 4 3 3 2 2 2 2" xfId="20015"/>
    <cellStyle name="Normal 3 3 4 3 3 2 2 2 2 2" xfId="20016"/>
    <cellStyle name="Normal 3 3 4 3 3 2 2 2 3" xfId="20017"/>
    <cellStyle name="Normal 3 3 4 3 3 2 2 3" xfId="20018"/>
    <cellStyle name="Normal 3 3 4 3 3 2 2 3 2" xfId="20019"/>
    <cellStyle name="Normal 3 3 4 3 3 2 2 4" xfId="20020"/>
    <cellStyle name="Normal 3 3 4 3 3 2 3" xfId="20021"/>
    <cellStyle name="Normal 3 3 4 3 3 2 3 2" xfId="20022"/>
    <cellStyle name="Normal 3 3 4 3 3 2 3 2 2" xfId="20023"/>
    <cellStyle name="Normal 3 3 4 3 3 2 3 3" xfId="20024"/>
    <cellStyle name="Normal 3 3 4 3 3 2 4" xfId="20025"/>
    <cellStyle name="Normal 3 3 4 3 3 2 4 2" xfId="20026"/>
    <cellStyle name="Normal 3 3 4 3 3 2 5" xfId="20027"/>
    <cellStyle name="Normal 3 3 4 3 3 3" xfId="20028"/>
    <cellStyle name="Normal 3 3 4 3 3 3 2" xfId="20029"/>
    <cellStyle name="Normal 3 3 4 3 3 3 2 2" xfId="20030"/>
    <cellStyle name="Normal 3 3 4 3 3 3 2 2 2" xfId="20031"/>
    <cellStyle name="Normal 3 3 4 3 3 3 2 3" xfId="20032"/>
    <cellStyle name="Normal 3 3 4 3 3 3 3" xfId="20033"/>
    <cellStyle name="Normal 3 3 4 3 3 3 3 2" xfId="20034"/>
    <cellStyle name="Normal 3 3 4 3 3 3 4" xfId="20035"/>
    <cellStyle name="Normal 3 3 4 3 3 4" xfId="20036"/>
    <cellStyle name="Normal 3 3 4 3 3 4 2" xfId="20037"/>
    <cellStyle name="Normal 3 3 4 3 3 4 2 2" xfId="20038"/>
    <cellStyle name="Normal 3 3 4 3 3 4 3" xfId="20039"/>
    <cellStyle name="Normal 3 3 4 3 3 5" xfId="20040"/>
    <cellStyle name="Normal 3 3 4 3 3 5 2" xfId="20041"/>
    <cellStyle name="Normal 3 3 4 3 3 6" xfId="20042"/>
    <cellStyle name="Normal 3 3 4 3 4" xfId="20043"/>
    <cellStyle name="Normal 3 3 4 3 4 2" xfId="20044"/>
    <cellStyle name="Normal 3 3 4 3 4 2 2" xfId="20045"/>
    <cellStyle name="Normal 3 3 4 3 4 2 2 2" xfId="20046"/>
    <cellStyle name="Normal 3 3 4 3 4 2 2 2 2" xfId="20047"/>
    <cellStyle name="Normal 3 3 4 3 4 2 2 3" xfId="20048"/>
    <cellStyle name="Normal 3 3 4 3 4 2 3" xfId="20049"/>
    <cellStyle name="Normal 3 3 4 3 4 2 3 2" xfId="20050"/>
    <cellStyle name="Normal 3 3 4 3 4 2 4" xfId="20051"/>
    <cellStyle name="Normal 3 3 4 3 4 3" xfId="20052"/>
    <cellStyle name="Normal 3 3 4 3 4 3 2" xfId="20053"/>
    <cellStyle name="Normal 3 3 4 3 4 3 2 2" xfId="20054"/>
    <cellStyle name="Normal 3 3 4 3 4 3 3" xfId="20055"/>
    <cellStyle name="Normal 3 3 4 3 4 4" xfId="20056"/>
    <cellStyle name="Normal 3 3 4 3 4 4 2" xfId="20057"/>
    <cellStyle name="Normal 3 3 4 3 4 5" xfId="20058"/>
    <cellStyle name="Normal 3 3 4 3 5" xfId="20059"/>
    <cellStyle name="Normal 3 3 4 3 5 2" xfId="20060"/>
    <cellStyle name="Normal 3 3 4 3 5 2 2" xfId="20061"/>
    <cellStyle name="Normal 3 3 4 3 5 2 2 2" xfId="20062"/>
    <cellStyle name="Normal 3 3 4 3 5 2 3" xfId="20063"/>
    <cellStyle name="Normal 3 3 4 3 5 3" xfId="20064"/>
    <cellStyle name="Normal 3 3 4 3 5 3 2" xfId="20065"/>
    <cellStyle name="Normal 3 3 4 3 5 4" xfId="20066"/>
    <cellStyle name="Normal 3 3 4 3 6" xfId="20067"/>
    <cellStyle name="Normal 3 3 4 3 6 2" xfId="20068"/>
    <cellStyle name="Normal 3 3 4 3 6 2 2" xfId="20069"/>
    <cellStyle name="Normal 3 3 4 3 6 3" xfId="20070"/>
    <cellStyle name="Normal 3 3 4 3 7" xfId="20071"/>
    <cellStyle name="Normal 3 3 4 3 7 2" xfId="20072"/>
    <cellStyle name="Normal 3 3 4 3 8" xfId="20073"/>
    <cellStyle name="Normal 3 3 4 4" xfId="20074"/>
    <cellStyle name="Normal 3 3 4 4 2" xfId="20075"/>
    <cellStyle name="Normal 3 3 4 4 2 2" xfId="20076"/>
    <cellStyle name="Normal 3 3 4 4 2 2 2" xfId="20077"/>
    <cellStyle name="Normal 3 3 4 4 2 2 2 2" xfId="20078"/>
    <cellStyle name="Normal 3 3 4 4 2 2 2 2 2" xfId="20079"/>
    <cellStyle name="Normal 3 3 4 4 2 2 2 2 2 2" xfId="20080"/>
    <cellStyle name="Normal 3 3 4 4 2 2 2 2 3" xfId="20081"/>
    <cellStyle name="Normal 3 3 4 4 2 2 2 3" xfId="20082"/>
    <cellStyle name="Normal 3 3 4 4 2 2 2 3 2" xfId="20083"/>
    <cellStyle name="Normal 3 3 4 4 2 2 2 4" xfId="20084"/>
    <cellStyle name="Normal 3 3 4 4 2 2 3" xfId="20085"/>
    <cellStyle name="Normal 3 3 4 4 2 2 3 2" xfId="20086"/>
    <cellStyle name="Normal 3 3 4 4 2 2 3 2 2" xfId="20087"/>
    <cellStyle name="Normal 3 3 4 4 2 2 3 3" xfId="20088"/>
    <cellStyle name="Normal 3 3 4 4 2 2 4" xfId="20089"/>
    <cellStyle name="Normal 3 3 4 4 2 2 4 2" xfId="20090"/>
    <cellStyle name="Normal 3 3 4 4 2 2 5" xfId="20091"/>
    <cellStyle name="Normal 3 3 4 4 2 3" xfId="20092"/>
    <cellStyle name="Normal 3 3 4 4 2 3 2" xfId="20093"/>
    <cellStyle name="Normal 3 3 4 4 2 3 2 2" xfId="20094"/>
    <cellStyle name="Normal 3 3 4 4 2 3 2 2 2" xfId="20095"/>
    <cellStyle name="Normal 3 3 4 4 2 3 2 3" xfId="20096"/>
    <cellStyle name="Normal 3 3 4 4 2 3 3" xfId="20097"/>
    <cellStyle name="Normal 3 3 4 4 2 3 3 2" xfId="20098"/>
    <cellStyle name="Normal 3 3 4 4 2 3 4" xfId="20099"/>
    <cellStyle name="Normal 3 3 4 4 2 4" xfId="20100"/>
    <cellStyle name="Normal 3 3 4 4 2 4 2" xfId="20101"/>
    <cellStyle name="Normal 3 3 4 4 2 4 2 2" xfId="20102"/>
    <cellStyle name="Normal 3 3 4 4 2 4 3" xfId="20103"/>
    <cellStyle name="Normal 3 3 4 4 2 5" xfId="20104"/>
    <cellStyle name="Normal 3 3 4 4 2 5 2" xfId="20105"/>
    <cellStyle name="Normal 3 3 4 4 2 6" xfId="20106"/>
    <cellStyle name="Normal 3 3 4 4 3" xfId="20107"/>
    <cellStyle name="Normal 3 3 4 4 3 2" xfId="20108"/>
    <cellStyle name="Normal 3 3 4 4 3 2 2" xfId="20109"/>
    <cellStyle name="Normal 3 3 4 4 3 2 2 2" xfId="20110"/>
    <cellStyle name="Normal 3 3 4 4 3 2 2 2 2" xfId="20111"/>
    <cellStyle name="Normal 3 3 4 4 3 2 2 3" xfId="20112"/>
    <cellStyle name="Normal 3 3 4 4 3 2 3" xfId="20113"/>
    <cellStyle name="Normal 3 3 4 4 3 2 3 2" xfId="20114"/>
    <cellStyle name="Normal 3 3 4 4 3 2 4" xfId="20115"/>
    <cellStyle name="Normal 3 3 4 4 3 3" xfId="20116"/>
    <cellStyle name="Normal 3 3 4 4 3 3 2" xfId="20117"/>
    <cellStyle name="Normal 3 3 4 4 3 3 2 2" xfId="20118"/>
    <cellStyle name="Normal 3 3 4 4 3 3 3" xfId="20119"/>
    <cellStyle name="Normal 3 3 4 4 3 4" xfId="20120"/>
    <cellStyle name="Normal 3 3 4 4 3 4 2" xfId="20121"/>
    <cellStyle name="Normal 3 3 4 4 3 5" xfId="20122"/>
    <cellStyle name="Normal 3 3 4 4 4" xfId="20123"/>
    <cellStyle name="Normal 3 3 4 4 4 2" xfId="20124"/>
    <cellStyle name="Normal 3 3 4 4 4 2 2" xfId="20125"/>
    <cellStyle name="Normal 3 3 4 4 4 2 2 2" xfId="20126"/>
    <cellStyle name="Normal 3 3 4 4 4 2 3" xfId="20127"/>
    <cellStyle name="Normal 3 3 4 4 4 3" xfId="20128"/>
    <cellStyle name="Normal 3 3 4 4 4 3 2" xfId="20129"/>
    <cellStyle name="Normal 3 3 4 4 4 4" xfId="20130"/>
    <cellStyle name="Normal 3 3 4 4 5" xfId="20131"/>
    <cellStyle name="Normal 3 3 4 4 5 2" xfId="20132"/>
    <cellStyle name="Normal 3 3 4 4 5 2 2" xfId="20133"/>
    <cellStyle name="Normal 3 3 4 4 5 3" xfId="20134"/>
    <cellStyle name="Normal 3 3 4 4 6" xfId="20135"/>
    <cellStyle name="Normal 3 3 4 4 6 2" xfId="20136"/>
    <cellStyle name="Normal 3 3 4 4 7" xfId="20137"/>
    <cellStyle name="Normal 3 3 4 5" xfId="20138"/>
    <cellStyle name="Normal 3 3 4 5 2" xfId="20139"/>
    <cellStyle name="Normal 3 3 4 5 2 2" xfId="20140"/>
    <cellStyle name="Normal 3 3 4 5 2 2 2" xfId="20141"/>
    <cellStyle name="Normal 3 3 4 5 2 2 2 2" xfId="20142"/>
    <cellStyle name="Normal 3 3 4 5 2 2 2 2 2" xfId="20143"/>
    <cellStyle name="Normal 3 3 4 5 2 2 2 3" xfId="20144"/>
    <cellStyle name="Normal 3 3 4 5 2 2 3" xfId="20145"/>
    <cellStyle name="Normal 3 3 4 5 2 2 3 2" xfId="20146"/>
    <cellStyle name="Normal 3 3 4 5 2 2 4" xfId="20147"/>
    <cellStyle name="Normal 3 3 4 5 2 3" xfId="20148"/>
    <cellStyle name="Normal 3 3 4 5 2 3 2" xfId="20149"/>
    <cellStyle name="Normal 3 3 4 5 2 3 2 2" xfId="20150"/>
    <cellStyle name="Normal 3 3 4 5 2 3 3" xfId="20151"/>
    <cellStyle name="Normal 3 3 4 5 2 4" xfId="20152"/>
    <cellStyle name="Normal 3 3 4 5 2 4 2" xfId="20153"/>
    <cellStyle name="Normal 3 3 4 5 2 5" xfId="20154"/>
    <cellStyle name="Normal 3 3 4 5 3" xfId="20155"/>
    <cellStyle name="Normal 3 3 4 5 3 2" xfId="20156"/>
    <cellStyle name="Normal 3 3 4 5 3 2 2" xfId="20157"/>
    <cellStyle name="Normal 3 3 4 5 3 2 2 2" xfId="20158"/>
    <cellStyle name="Normal 3 3 4 5 3 2 3" xfId="20159"/>
    <cellStyle name="Normal 3 3 4 5 3 3" xfId="20160"/>
    <cellStyle name="Normal 3 3 4 5 3 3 2" xfId="20161"/>
    <cellStyle name="Normal 3 3 4 5 3 4" xfId="20162"/>
    <cellStyle name="Normal 3 3 4 5 4" xfId="20163"/>
    <cellStyle name="Normal 3 3 4 5 4 2" xfId="20164"/>
    <cellStyle name="Normal 3 3 4 5 4 2 2" xfId="20165"/>
    <cellStyle name="Normal 3 3 4 5 4 3" xfId="20166"/>
    <cellStyle name="Normal 3 3 4 5 5" xfId="20167"/>
    <cellStyle name="Normal 3 3 4 5 5 2" xfId="20168"/>
    <cellStyle name="Normal 3 3 4 5 6" xfId="20169"/>
    <cellStyle name="Normal 3 3 4 6" xfId="20170"/>
    <cellStyle name="Normal 3 3 4 6 2" xfId="20171"/>
    <cellStyle name="Normal 3 3 4 6 2 2" xfId="20172"/>
    <cellStyle name="Normal 3 3 4 6 2 2 2" xfId="20173"/>
    <cellStyle name="Normal 3 3 4 6 2 2 2 2" xfId="20174"/>
    <cellStyle name="Normal 3 3 4 6 2 2 3" xfId="20175"/>
    <cellStyle name="Normal 3 3 4 6 2 3" xfId="20176"/>
    <cellStyle name="Normal 3 3 4 6 2 3 2" xfId="20177"/>
    <cellStyle name="Normal 3 3 4 6 2 4" xfId="20178"/>
    <cellStyle name="Normal 3 3 4 6 3" xfId="20179"/>
    <cellStyle name="Normal 3 3 4 6 3 2" xfId="20180"/>
    <cellStyle name="Normal 3 3 4 6 3 2 2" xfId="20181"/>
    <cellStyle name="Normal 3 3 4 6 3 3" xfId="20182"/>
    <cellStyle name="Normal 3 3 4 6 4" xfId="20183"/>
    <cellStyle name="Normal 3 3 4 6 4 2" xfId="20184"/>
    <cellStyle name="Normal 3 3 4 6 5" xfId="20185"/>
    <cellStyle name="Normal 3 3 4 7" xfId="20186"/>
    <cellStyle name="Normal 3 3 4 7 2" xfId="20187"/>
    <cellStyle name="Normal 3 3 4 7 2 2" xfId="20188"/>
    <cellStyle name="Normal 3 3 4 7 2 2 2" xfId="20189"/>
    <cellStyle name="Normal 3 3 4 7 2 3" xfId="20190"/>
    <cellStyle name="Normal 3 3 4 7 3" xfId="20191"/>
    <cellStyle name="Normal 3 3 4 7 3 2" xfId="20192"/>
    <cellStyle name="Normal 3 3 4 7 4" xfId="20193"/>
    <cellStyle name="Normal 3 3 4 8" xfId="20194"/>
    <cellStyle name="Normal 3 3 4 8 2" xfId="20195"/>
    <cellStyle name="Normal 3 3 4 8 2 2" xfId="20196"/>
    <cellStyle name="Normal 3 3 4 8 3" xfId="20197"/>
    <cellStyle name="Normal 3 3 4 9" xfId="20198"/>
    <cellStyle name="Normal 3 3 4 9 2" xfId="20199"/>
    <cellStyle name="Normal 3 3 5" xfId="20200"/>
    <cellStyle name="Normal 3 3 5 2" xfId="20201"/>
    <cellStyle name="Normal 3 3 5 2 2" xfId="20202"/>
    <cellStyle name="Normal 3 3 5 2 2 2" xfId="20203"/>
    <cellStyle name="Normal 3 3 5 2 2 2 2" xfId="20204"/>
    <cellStyle name="Normal 3 3 5 2 2 2 2 2" xfId="20205"/>
    <cellStyle name="Normal 3 3 5 2 2 2 2 2 2" xfId="20206"/>
    <cellStyle name="Normal 3 3 5 2 2 2 2 2 2 2" xfId="20207"/>
    <cellStyle name="Normal 3 3 5 2 2 2 2 2 2 2 2" xfId="20208"/>
    <cellStyle name="Normal 3 3 5 2 2 2 2 2 2 3" xfId="20209"/>
    <cellStyle name="Normal 3 3 5 2 2 2 2 2 3" xfId="20210"/>
    <cellStyle name="Normal 3 3 5 2 2 2 2 2 3 2" xfId="20211"/>
    <cellStyle name="Normal 3 3 5 2 2 2 2 2 4" xfId="20212"/>
    <cellStyle name="Normal 3 3 5 2 2 2 2 3" xfId="20213"/>
    <cellStyle name="Normal 3 3 5 2 2 2 2 3 2" xfId="20214"/>
    <cellStyle name="Normal 3 3 5 2 2 2 2 3 2 2" xfId="20215"/>
    <cellStyle name="Normal 3 3 5 2 2 2 2 3 3" xfId="20216"/>
    <cellStyle name="Normal 3 3 5 2 2 2 2 4" xfId="20217"/>
    <cellStyle name="Normal 3 3 5 2 2 2 2 4 2" xfId="20218"/>
    <cellStyle name="Normal 3 3 5 2 2 2 2 5" xfId="20219"/>
    <cellStyle name="Normal 3 3 5 2 2 2 3" xfId="20220"/>
    <cellStyle name="Normal 3 3 5 2 2 2 3 2" xfId="20221"/>
    <cellStyle name="Normal 3 3 5 2 2 2 3 2 2" xfId="20222"/>
    <cellStyle name="Normal 3 3 5 2 2 2 3 2 2 2" xfId="20223"/>
    <cellStyle name="Normal 3 3 5 2 2 2 3 2 3" xfId="20224"/>
    <cellStyle name="Normal 3 3 5 2 2 2 3 3" xfId="20225"/>
    <cellStyle name="Normal 3 3 5 2 2 2 3 3 2" xfId="20226"/>
    <cellStyle name="Normal 3 3 5 2 2 2 3 4" xfId="20227"/>
    <cellStyle name="Normal 3 3 5 2 2 2 4" xfId="20228"/>
    <cellStyle name="Normal 3 3 5 2 2 2 4 2" xfId="20229"/>
    <cellStyle name="Normal 3 3 5 2 2 2 4 2 2" xfId="20230"/>
    <cellStyle name="Normal 3 3 5 2 2 2 4 3" xfId="20231"/>
    <cellStyle name="Normal 3 3 5 2 2 2 5" xfId="20232"/>
    <cellStyle name="Normal 3 3 5 2 2 2 5 2" xfId="20233"/>
    <cellStyle name="Normal 3 3 5 2 2 2 6" xfId="20234"/>
    <cellStyle name="Normal 3 3 5 2 2 3" xfId="20235"/>
    <cellStyle name="Normal 3 3 5 2 2 3 2" xfId="20236"/>
    <cellStyle name="Normal 3 3 5 2 2 3 2 2" xfId="20237"/>
    <cellStyle name="Normal 3 3 5 2 2 3 2 2 2" xfId="20238"/>
    <cellStyle name="Normal 3 3 5 2 2 3 2 2 2 2" xfId="20239"/>
    <cellStyle name="Normal 3 3 5 2 2 3 2 2 3" xfId="20240"/>
    <cellStyle name="Normal 3 3 5 2 2 3 2 3" xfId="20241"/>
    <cellStyle name="Normal 3 3 5 2 2 3 2 3 2" xfId="20242"/>
    <cellStyle name="Normal 3 3 5 2 2 3 2 4" xfId="20243"/>
    <cellStyle name="Normal 3 3 5 2 2 3 3" xfId="20244"/>
    <cellStyle name="Normal 3 3 5 2 2 3 3 2" xfId="20245"/>
    <cellStyle name="Normal 3 3 5 2 2 3 3 2 2" xfId="20246"/>
    <cellStyle name="Normal 3 3 5 2 2 3 3 3" xfId="20247"/>
    <cellStyle name="Normal 3 3 5 2 2 3 4" xfId="20248"/>
    <cellStyle name="Normal 3 3 5 2 2 3 4 2" xfId="20249"/>
    <cellStyle name="Normal 3 3 5 2 2 3 5" xfId="20250"/>
    <cellStyle name="Normal 3 3 5 2 2 4" xfId="20251"/>
    <cellStyle name="Normal 3 3 5 2 2 4 2" xfId="20252"/>
    <cellStyle name="Normal 3 3 5 2 2 4 2 2" xfId="20253"/>
    <cellStyle name="Normal 3 3 5 2 2 4 2 2 2" xfId="20254"/>
    <cellStyle name="Normal 3 3 5 2 2 4 2 3" xfId="20255"/>
    <cellStyle name="Normal 3 3 5 2 2 4 3" xfId="20256"/>
    <cellStyle name="Normal 3 3 5 2 2 4 3 2" xfId="20257"/>
    <cellStyle name="Normal 3 3 5 2 2 4 4" xfId="20258"/>
    <cellStyle name="Normal 3 3 5 2 2 5" xfId="20259"/>
    <cellStyle name="Normal 3 3 5 2 2 5 2" xfId="20260"/>
    <cellStyle name="Normal 3 3 5 2 2 5 2 2" xfId="20261"/>
    <cellStyle name="Normal 3 3 5 2 2 5 3" xfId="20262"/>
    <cellStyle name="Normal 3 3 5 2 2 6" xfId="20263"/>
    <cellStyle name="Normal 3 3 5 2 2 6 2" xfId="20264"/>
    <cellStyle name="Normal 3 3 5 2 2 7" xfId="20265"/>
    <cellStyle name="Normal 3 3 5 2 3" xfId="20266"/>
    <cellStyle name="Normal 3 3 5 2 3 2" xfId="20267"/>
    <cellStyle name="Normal 3 3 5 2 3 2 2" xfId="20268"/>
    <cellStyle name="Normal 3 3 5 2 3 2 2 2" xfId="20269"/>
    <cellStyle name="Normal 3 3 5 2 3 2 2 2 2" xfId="20270"/>
    <cellStyle name="Normal 3 3 5 2 3 2 2 2 2 2" xfId="20271"/>
    <cellStyle name="Normal 3 3 5 2 3 2 2 2 3" xfId="20272"/>
    <cellStyle name="Normal 3 3 5 2 3 2 2 3" xfId="20273"/>
    <cellStyle name="Normal 3 3 5 2 3 2 2 3 2" xfId="20274"/>
    <cellStyle name="Normal 3 3 5 2 3 2 2 4" xfId="20275"/>
    <cellStyle name="Normal 3 3 5 2 3 2 3" xfId="20276"/>
    <cellStyle name="Normal 3 3 5 2 3 2 3 2" xfId="20277"/>
    <cellStyle name="Normal 3 3 5 2 3 2 3 2 2" xfId="20278"/>
    <cellStyle name="Normal 3 3 5 2 3 2 3 3" xfId="20279"/>
    <cellStyle name="Normal 3 3 5 2 3 2 4" xfId="20280"/>
    <cellStyle name="Normal 3 3 5 2 3 2 4 2" xfId="20281"/>
    <cellStyle name="Normal 3 3 5 2 3 2 5" xfId="20282"/>
    <cellStyle name="Normal 3 3 5 2 3 3" xfId="20283"/>
    <cellStyle name="Normal 3 3 5 2 3 3 2" xfId="20284"/>
    <cellStyle name="Normal 3 3 5 2 3 3 2 2" xfId="20285"/>
    <cellStyle name="Normal 3 3 5 2 3 3 2 2 2" xfId="20286"/>
    <cellStyle name="Normal 3 3 5 2 3 3 2 3" xfId="20287"/>
    <cellStyle name="Normal 3 3 5 2 3 3 3" xfId="20288"/>
    <cellStyle name="Normal 3 3 5 2 3 3 3 2" xfId="20289"/>
    <cellStyle name="Normal 3 3 5 2 3 3 4" xfId="20290"/>
    <cellStyle name="Normal 3 3 5 2 3 4" xfId="20291"/>
    <cellStyle name="Normal 3 3 5 2 3 4 2" xfId="20292"/>
    <cellStyle name="Normal 3 3 5 2 3 4 2 2" xfId="20293"/>
    <cellStyle name="Normal 3 3 5 2 3 4 3" xfId="20294"/>
    <cellStyle name="Normal 3 3 5 2 3 5" xfId="20295"/>
    <cellStyle name="Normal 3 3 5 2 3 5 2" xfId="20296"/>
    <cellStyle name="Normal 3 3 5 2 3 6" xfId="20297"/>
    <cellStyle name="Normal 3 3 5 2 4" xfId="20298"/>
    <cellStyle name="Normal 3 3 5 2 4 2" xfId="20299"/>
    <cellStyle name="Normal 3 3 5 2 4 2 2" xfId="20300"/>
    <cellStyle name="Normal 3 3 5 2 4 2 2 2" xfId="20301"/>
    <cellStyle name="Normal 3 3 5 2 4 2 2 2 2" xfId="20302"/>
    <cellStyle name="Normal 3 3 5 2 4 2 2 3" xfId="20303"/>
    <cellStyle name="Normal 3 3 5 2 4 2 3" xfId="20304"/>
    <cellStyle name="Normal 3 3 5 2 4 2 3 2" xfId="20305"/>
    <cellStyle name="Normal 3 3 5 2 4 2 4" xfId="20306"/>
    <cellStyle name="Normal 3 3 5 2 4 3" xfId="20307"/>
    <cellStyle name="Normal 3 3 5 2 4 3 2" xfId="20308"/>
    <cellStyle name="Normal 3 3 5 2 4 3 2 2" xfId="20309"/>
    <cellStyle name="Normal 3 3 5 2 4 3 3" xfId="20310"/>
    <cellStyle name="Normal 3 3 5 2 4 4" xfId="20311"/>
    <cellStyle name="Normal 3 3 5 2 4 4 2" xfId="20312"/>
    <cellStyle name="Normal 3 3 5 2 4 5" xfId="20313"/>
    <cellStyle name="Normal 3 3 5 2 5" xfId="20314"/>
    <cellStyle name="Normal 3 3 5 2 5 2" xfId="20315"/>
    <cellStyle name="Normal 3 3 5 2 5 2 2" xfId="20316"/>
    <cellStyle name="Normal 3 3 5 2 5 2 2 2" xfId="20317"/>
    <cellStyle name="Normal 3 3 5 2 5 2 3" xfId="20318"/>
    <cellStyle name="Normal 3 3 5 2 5 3" xfId="20319"/>
    <cellStyle name="Normal 3 3 5 2 5 3 2" xfId="20320"/>
    <cellStyle name="Normal 3 3 5 2 5 4" xfId="20321"/>
    <cellStyle name="Normal 3 3 5 2 6" xfId="20322"/>
    <cellStyle name="Normal 3 3 5 2 6 2" xfId="20323"/>
    <cellStyle name="Normal 3 3 5 2 6 2 2" xfId="20324"/>
    <cellStyle name="Normal 3 3 5 2 6 3" xfId="20325"/>
    <cellStyle name="Normal 3 3 5 2 7" xfId="20326"/>
    <cellStyle name="Normal 3 3 5 2 7 2" xfId="20327"/>
    <cellStyle name="Normal 3 3 5 2 8" xfId="20328"/>
    <cellStyle name="Normal 3 3 5 3" xfId="20329"/>
    <cellStyle name="Normal 3 3 5 3 2" xfId="20330"/>
    <cellStyle name="Normal 3 3 5 3 2 2" xfId="20331"/>
    <cellStyle name="Normal 3 3 5 3 2 2 2" xfId="20332"/>
    <cellStyle name="Normal 3 3 5 3 2 2 2 2" xfId="20333"/>
    <cellStyle name="Normal 3 3 5 3 2 2 2 2 2" xfId="20334"/>
    <cellStyle name="Normal 3 3 5 3 2 2 2 2 2 2" xfId="20335"/>
    <cellStyle name="Normal 3 3 5 3 2 2 2 2 3" xfId="20336"/>
    <cellStyle name="Normal 3 3 5 3 2 2 2 3" xfId="20337"/>
    <cellStyle name="Normal 3 3 5 3 2 2 2 3 2" xfId="20338"/>
    <cellStyle name="Normal 3 3 5 3 2 2 2 4" xfId="20339"/>
    <cellStyle name="Normal 3 3 5 3 2 2 3" xfId="20340"/>
    <cellStyle name="Normal 3 3 5 3 2 2 3 2" xfId="20341"/>
    <cellStyle name="Normal 3 3 5 3 2 2 3 2 2" xfId="20342"/>
    <cellStyle name="Normal 3 3 5 3 2 2 3 3" xfId="20343"/>
    <cellStyle name="Normal 3 3 5 3 2 2 4" xfId="20344"/>
    <cellStyle name="Normal 3 3 5 3 2 2 4 2" xfId="20345"/>
    <cellStyle name="Normal 3 3 5 3 2 2 5" xfId="20346"/>
    <cellStyle name="Normal 3 3 5 3 2 3" xfId="20347"/>
    <cellStyle name="Normal 3 3 5 3 2 3 2" xfId="20348"/>
    <cellStyle name="Normal 3 3 5 3 2 3 2 2" xfId="20349"/>
    <cellStyle name="Normal 3 3 5 3 2 3 2 2 2" xfId="20350"/>
    <cellStyle name="Normal 3 3 5 3 2 3 2 3" xfId="20351"/>
    <cellStyle name="Normal 3 3 5 3 2 3 3" xfId="20352"/>
    <cellStyle name="Normal 3 3 5 3 2 3 3 2" xfId="20353"/>
    <cellStyle name="Normal 3 3 5 3 2 3 4" xfId="20354"/>
    <cellStyle name="Normal 3 3 5 3 2 4" xfId="20355"/>
    <cellStyle name="Normal 3 3 5 3 2 4 2" xfId="20356"/>
    <cellStyle name="Normal 3 3 5 3 2 4 2 2" xfId="20357"/>
    <cellStyle name="Normal 3 3 5 3 2 4 3" xfId="20358"/>
    <cellStyle name="Normal 3 3 5 3 2 5" xfId="20359"/>
    <cellStyle name="Normal 3 3 5 3 2 5 2" xfId="20360"/>
    <cellStyle name="Normal 3 3 5 3 2 6" xfId="20361"/>
    <cellStyle name="Normal 3 3 5 3 3" xfId="20362"/>
    <cellStyle name="Normal 3 3 5 3 3 2" xfId="20363"/>
    <cellStyle name="Normal 3 3 5 3 3 2 2" xfId="20364"/>
    <cellStyle name="Normal 3 3 5 3 3 2 2 2" xfId="20365"/>
    <cellStyle name="Normal 3 3 5 3 3 2 2 2 2" xfId="20366"/>
    <cellStyle name="Normal 3 3 5 3 3 2 2 3" xfId="20367"/>
    <cellStyle name="Normal 3 3 5 3 3 2 3" xfId="20368"/>
    <cellStyle name="Normal 3 3 5 3 3 2 3 2" xfId="20369"/>
    <cellStyle name="Normal 3 3 5 3 3 2 4" xfId="20370"/>
    <cellStyle name="Normal 3 3 5 3 3 3" xfId="20371"/>
    <cellStyle name="Normal 3 3 5 3 3 3 2" xfId="20372"/>
    <cellStyle name="Normal 3 3 5 3 3 3 2 2" xfId="20373"/>
    <cellStyle name="Normal 3 3 5 3 3 3 3" xfId="20374"/>
    <cellStyle name="Normal 3 3 5 3 3 4" xfId="20375"/>
    <cellStyle name="Normal 3 3 5 3 3 4 2" xfId="20376"/>
    <cellStyle name="Normal 3 3 5 3 3 5" xfId="20377"/>
    <cellStyle name="Normal 3 3 5 3 4" xfId="20378"/>
    <cellStyle name="Normal 3 3 5 3 4 2" xfId="20379"/>
    <cellStyle name="Normal 3 3 5 3 4 2 2" xfId="20380"/>
    <cellStyle name="Normal 3 3 5 3 4 2 2 2" xfId="20381"/>
    <cellStyle name="Normal 3 3 5 3 4 2 3" xfId="20382"/>
    <cellStyle name="Normal 3 3 5 3 4 3" xfId="20383"/>
    <cellStyle name="Normal 3 3 5 3 4 3 2" xfId="20384"/>
    <cellStyle name="Normal 3 3 5 3 4 4" xfId="20385"/>
    <cellStyle name="Normal 3 3 5 3 5" xfId="20386"/>
    <cellStyle name="Normal 3 3 5 3 5 2" xfId="20387"/>
    <cellStyle name="Normal 3 3 5 3 5 2 2" xfId="20388"/>
    <cellStyle name="Normal 3 3 5 3 5 3" xfId="20389"/>
    <cellStyle name="Normal 3 3 5 3 6" xfId="20390"/>
    <cellStyle name="Normal 3 3 5 3 6 2" xfId="20391"/>
    <cellStyle name="Normal 3 3 5 3 7" xfId="20392"/>
    <cellStyle name="Normal 3 3 5 4" xfId="20393"/>
    <cellStyle name="Normal 3 3 5 4 2" xfId="20394"/>
    <cellStyle name="Normal 3 3 5 4 2 2" xfId="20395"/>
    <cellStyle name="Normal 3 3 5 4 2 2 2" xfId="20396"/>
    <cellStyle name="Normal 3 3 5 4 2 2 2 2" xfId="20397"/>
    <cellStyle name="Normal 3 3 5 4 2 2 2 2 2" xfId="20398"/>
    <cellStyle name="Normal 3 3 5 4 2 2 2 3" xfId="20399"/>
    <cellStyle name="Normal 3 3 5 4 2 2 3" xfId="20400"/>
    <cellStyle name="Normal 3 3 5 4 2 2 3 2" xfId="20401"/>
    <cellStyle name="Normal 3 3 5 4 2 2 4" xfId="20402"/>
    <cellStyle name="Normal 3 3 5 4 2 3" xfId="20403"/>
    <cellStyle name="Normal 3 3 5 4 2 3 2" xfId="20404"/>
    <cellStyle name="Normal 3 3 5 4 2 3 2 2" xfId="20405"/>
    <cellStyle name="Normal 3 3 5 4 2 3 3" xfId="20406"/>
    <cellStyle name="Normal 3 3 5 4 2 4" xfId="20407"/>
    <cellStyle name="Normal 3 3 5 4 2 4 2" xfId="20408"/>
    <cellStyle name="Normal 3 3 5 4 2 5" xfId="20409"/>
    <cellStyle name="Normal 3 3 5 4 3" xfId="20410"/>
    <cellStyle name="Normal 3 3 5 4 3 2" xfId="20411"/>
    <cellStyle name="Normal 3 3 5 4 3 2 2" xfId="20412"/>
    <cellStyle name="Normal 3 3 5 4 3 2 2 2" xfId="20413"/>
    <cellStyle name="Normal 3 3 5 4 3 2 3" xfId="20414"/>
    <cellStyle name="Normal 3 3 5 4 3 3" xfId="20415"/>
    <cellStyle name="Normal 3 3 5 4 3 3 2" xfId="20416"/>
    <cellStyle name="Normal 3 3 5 4 3 4" xfId="20417"/>
    <cellStyle name="Normal 3 3 5 4 4" xfId="20418"/>
    <cellStyle name="Normal 3 3 5 4 4 2" xfId="20419"/>
    <cellStyle name="Normal 3 3 5 4 4 2 2" xfId="20420"/>
    <cellStyle name="Normal 3 3 5 4 4 3" xfId="20421"/>
    <cellStyle name="Normal 3 3 5 4 5" xfId="20422"/>
    <cellStyle name="Normal 3 3 5 4 5 2" xfId="20423"/>
    <cellStyle name="Normal 3 3 5 4 6" xfId="20424"/>
    <cellStyle name="Normal 3 3 5 5" xfId="20425"/>
    <cellStyle name="Normal 3 3 5 5 2" xfId="20426"/>
    <cellStyle name="Normal 3 3 5 5 2 2" xfId="20427"/>
    <cellStyle name="Normal 3 3 5 5 2 2 2" xfId="20428"/>
    <cellStyle name="Normal 3 3 5 5 2 2 2 2" xfId="20429"/>
    <cellStyle name="Normal 3 3 5 5 2 2 3" xfId="20430"/>
    <cellStyle name="Normal 3 3 5 5 2 3" xfId="20431"/>
    <cellStyle name="Normal 3 3 5 5 2 3 2" xfId="20432"/>
    <cellStyle name="Normal 3 3 5 5 2 4" xfId="20433"/>
    <cellStyle name="Normal 3 3 5 5 3" xfId="20434"/>
    <cellStyle name="Normal 3 3 5 5 3 2" xfId="20435"/>
    <cellStyle name="Normal 3 3 5 5 3 2 2" xfId="20436"/>
    <cellStyle name="Normal 3 3 5 5 3 3" xfId="20437"/>
    <cellStyle name="Normal 3 3 5 5 4" xfId="20438"/>
    <cellStyle name="Normal 3 3 5 5 4 2" xfId="20439"/>
    <cellStyle name="Normal 3 3 5 5 5" xfId="20440"/>
    <cellStyle name="Normal 3 3 5 6" xfId="20441"/>
    <cellStyle name="Normal 3 3 5 6 2" xfId="20442"/>
    <cellStyle name="Normal 3 3 5 6 2 2" xfId="20443"/>
    <cellStyle name="Normal 3 3 5 6 2 2 2" xfId="20444"/>
    <cellStyle name="Normal 3 3 5 6 2 3" xfId="20445"/>
    <cellStyle name="Normal 3 3 5 6 3" xfId="20446"/>
    <cellStyle name="Normal 3 3 5 6 3 2" xfId="20447"/>
    <cellStyle name="Normal 3 3 5 6 4" xfId="20448"/>
    <cellStyle name="Normal 3 3 5 7" xfId="20449"/>
    <cellStyle name="Normal 3 3 5 7 2" xfId="20450"/>
    <cellStyle name="Normal 3 3 5 7 2 2" xfId="20451"/>
    <cellStyle name="Normal 3 3 5 7 3" xfId="20452"/>
    <cellStyle name="Normal 3 3 5 8" xfId="20453"/>
    <cellStyle name="Normal 3 3 5 8 2" xfId="20454"/>
    <cellStyle name="Normal 3 3 5 9" xfId="20455"/>
    <cellStyle name="Normal 3 3 6" xfId="20456"/>
    <cellStyle name="Normal 3 3 6 2" xfId="20457"/>
    <cellStyle name="Normal 3 3 6 2 2" xfId="20458"/>
    <cellStyle name="Normal 3 3 6 2 2 2" xfId="20459"/>
    <cellStyle name="Normal 3 3 6 2 2 2 2" xfId="20460"/>
    <cellStyle name="Normal 3 3 6 2 2 2 2 2" xfId="20461"/>
    <cellStyle name="Normal 3 3 6 2 2 2 2 2 2" xfId="20462"/>
    <cellStyle name="Normal 3 3 6 2 2 2 2 2 2 2" xfId="20463"/>
    <cellStyle name="Normal 3 3 6 2 2 2 2 2 3" xfId="20464"/>
    <cellStyle name="Normal 3 3 6 2 2 2 2 3" xfId="20465"/>
    <cellStyle name="Normal 3 3 6 2 2 2 2 3 2" xfId="20466"/>
    <cellStyle name="Normal 3 3 6 2 2 2 2 4" xfId="20467"/>
    <cellStyle name="Normal 3 3 6 2 2 2 3" xfId="20468"/>
    <cellStyle name="Normal 3 3 6 2 2 2 3 2" xfId="20469"/>
    <cellStyle name="Normal 3 3 6 2 2 2 3 2 2" xfId="20470"/>
    <cellStyle name="Normal 3 3 6 2 2 2 3 3" xfId="20471"/>
    <cellStyle name="Normal 3 3 6 2 2 2 4" xfId="20472"/>
    <cellStyle name="Normal 3 3 6 2 2 2 4 2" xfId="20473"/>
    <cellStyle name="Normal 3 3 6 2 2 2 5" xfId="20474"/>
    <cellStyle name="Normal 3 3 6 2 2 3" xfId="20475"/>
    <cellStyle name="Normal 3 3 6 2 2 3 2" xfId="20476"/>
    <cellStyle name="Normal 3 3 6 2 2 3 2 2" xfId="20477"/>
    <cellStyle name="Normal 3 3 6 2 2 3 2 2 2" xfId="20478"/>
    <cellStyle name="Normal 3 3 6 2 2 3 2 3" xfId="20479"/>
    <cellStyle name="Normal 3 3 6 2 2 3 3" xfId="20480"/>
    <cellStyle name="Normal 3 3 6 2 2 3 3 2" xfId="20481"/>
    <cellStyle name="Normal 3 3 6 2 2 3 4" xfId="20482"/>
    <cellStyle name="Normal 3 3 6 2 2 4" xfId="20483"/>
    <cellStyle name="Normal 3 3 6 2 2 4 2" xfId="20484"/>
    <cellStyle name="Normal 3 3 6 2 2 4 2 2" xfId="20485"/>
    <cellStyle name="Normal 3 3 6 2 2 4 3" xfId="20486"/>
    <cellStyle name="Normal 3 3 6 2 2 5" xfId="20487"/>
    <cellStyle name="Normal 3 3 6 2 2 5 2" xfId="20488"/>
    <cellStyle name="Normal 3 3 6 2 2 6" xfId="20489"/>
    <cellStyle name="Normal 3 3 6 2 3" xfId="20490"/>
    <cellStyle name="Normal 3 3 6 2 3 2" xfId="20491"/>
    <cellStyle name="Normal 3 3 6 2 3 2 2" xfId="20492"/>
    <cellStyle name="Normal 3 3 6 2 3 2 2 2" xfId="20493"/>
    <cellStyle name="Normal 3 3 6 2 3 2 2 2 2" xfId="20494"/>
    <cellStyle name="Normal 3 3 6 2 3 2 2 3" xfId="20495"/>
    <cellStyle name="Normal 3 3 6 2 3 2 3" xfId="20496"/>
    <cellStyle name="Normal 3 3 6 2 3 2 3 2" xfId="20497"/>
    <cellStyle name="Normal 3 3 6 2 3 2 4" xfId="20498"/>
    <cellStyle name="Normal 3 3 6 2 3 3" xfId="20499"/>
    <cellStyle name="Normal 3 3 6 2 3 3 2" xfId="20500"/>
    <cellStyle name="Normal 3 3 6 2 3 3 2 2" xfId="20501"/>
    <cellStyle name="Normal 3 3 6 2 3 3 3" xfId="20502"/>
    <cellStyle name="Normal 3 3 6 2 3 4" xfId="20503"/>
    <cellStyle name="Normal 3 3 6 2 3 4 2" xfId="20504"/>
    <cellStyle name="Normal 3 3 6 2 3 5" xfId="20505"/>
    <cellStyle name="Normal 3 3 6 2 4" xfId="20506"/>
    <cellStyle name="Normal 3 3 6 2 4 2" xfId="20507"/>
    <cellStyle name="Normal 3 3 6 2 4 2 2" xfId="20508"/>
    <cellStyle name="Normal 3 3 6 2 4 2 2 2" xfId="20509"/>
    <cellStyle name="Normal 3 3 6 2 4 2 3" xfId="20510"/>
    <cellStyle name="Normal 3 3 6 2 4 3" xfId="20511"/>
    <cellStyle name="Normal 3 3 6 2 4 3 2" xfId="20512"/>
    <cellStyle name="Normal 3 3 6 2 4 4" xfId="20513"/>
    <cellStyle name="Normal 3 3 6 2 5" xfId="20514"/>
    <cellStyle name="Normal 3 3 6 2 5 2" xfId="20515"/>
    <cellStyle name="Normal 3 3 6 2 5 2 2" xfId="20516"/>
    <cellStyle name="Normal 3 3 6 2 5 3" xfId="20517"/>
    <cellStyle name="Normal 3 3 6 2 6" xfId="20518"/>
    <cellStyle name="Normal 3 3 6 2 6 2" xfId="20519"/>
    <cellStyle name="Normal 3 3 6 2 7" xfId="20520"/>
    <cellStyle name="Normal 3 3 6 3" xfId="20521"/>
    <cellStyle name="Normal 3 3 6 3 2" xfId="20522"/>
    <cellStyle name="Normal 3 3 6 3 2 2" xfId="20523"/>
    <cellStyle name="Normal 3 3 6 3 2 2 2" xfId="20524"/>
    <cellStyle name="Normal 3 3 6 3 2 2 2 2" xfId="20525"/>
    <cellStyle name="Normal 3 3 6 3 2 2 2 2 2" xfId="20526"/>
    <cellStyle name="Normal 3 3 6 3 2 2 2 3" xfId="20527"/>
    <cellStyle name="Normal 3 3 6 3 2 2 3" xfId="20528"/>
    <cellStyle name="Normal 3 3 6 3 2 2 3 2" xfId="20529"/>
    <cellStyle name="Normal 3 3 6 3 2 2 4" xfId="20530"/>
    <cellStyle name="Normal 3 3 6 3 2 3" xfId="20531"/>
    <cellStyle name="Normal 3 3 6 3 2 3 2" xfId="20532"/>
    <cellStyle name="Normal 3 3 6 3 2 3 2 2" xfId="20533"/>
    <cellStyle name="Normal 3 3 6 3 2 3 3" xfId="20534"/>
    <cellStyle name="Normal 3 3 6 3 2 4" xfId="20535"/>
    <cellStyle name="Normal 3 3 6 3 2 4 2" xfId="20536"/>
    <cellStyle name="Normal 3 3 6 3 2 5" xfId="20537"/>
    <cellStyle name="Normal 3 3 6 3 3" xfId="20538"/>
    <cellStyle name="Normal 3 3 6 3 3 2" xfId="20539"/>
    <cellStyle name="Normal 3 3 6 3 3 2 2" xfId="20540"/>
    <cellStyle name="Normal 3 3 6 3 3 2 2 2" xfId="20541"/>
    <cellStyle name="Normal 3 3 6 3 3 2 3" xfId="20542"/>
    <cellStyle name="Normal 3 3 6 3 3 3" xfId="20543"/>
    <cellStyle name="Normal 3 3 6 3 3 3 2" xfId="20544"/>
    <cellStyle name="Normal 3 3 6 3 3 4" xfId="20545"/>
    <cellStyle name="Normal 3 3 6 3 4" xfId="20546"/>
    <cellStyle name="Normal 3 3 6 3 4 2" xfId="20547"/>
    <cellStyle name="Normal 3 3 6 3 4 2 2" xfId="20548"/>
    <cellStyle name="Normal 3 3 6 3 4 3" xfId="20549"/>
    <cellStyle name="Normal 3 3 6 3 5" xfId="20550"/>
    <cellStyle name="Normal 3 3 6 3 5 2" xfId="20551"/>
    <cellStyle name="Normal 3 3 6 3 6" xfId="20552"/>
    <cellStyle name="Normal 3 3 6 4" xfId="20553"/>
    <cellStyle name="Normal 3 3 6 4 2" xfId="20554"/>
    <cellStyle name="Normal 3 3 6 4 2 2" xfId="20555"/>
    <cellStyle name="Normal 3 3 6 4 2 2 2" xfId="20556"/>
    <cellStyle name="Normal 3 3 6 4 2 2 2 2" xfId="20557"/>
    <cellStyle name="Normal 3 3 6 4 2 2 3" xfId="20558"/>
    <cellStyle name="Normal 3 3 6 4 2 3" xfId="20559"/>
    <cellStyle name="Normal 3 3 6 4 2 3 2" xfId="20560"/>
    <cellStyle name="Normal 3 3 6 4 2 4" xfId="20561"/>
    <cellStyle name="Normal 3 3 6 4 3" xfId="20562"/>
    <cellStyle name="Normal 3 3 6 4 3 2" xfId="20563"/>
    <cellStyle name="Normal 3 3 6 4 3 2 2" xfId="20564"/>
    <cellStyle name="Normal 3 3 6 4 3 3" xfId="20565"/>
    <cellStyle name="Normal 3 3 6 4 4" xfId="20566"/>
    <cellStyle name="Normal 3 3 6 4 4 2" xfId="20567"/>
    <cellStyle name="Normal 3 3 6 4 5" xfId="20568"/>
    <cellStyle name="Normal 3 3 6 5" xfId="20569"/>
    <cellStyle name="Normal 3 3 6 5 2" xfId="20570"/>
    <cellStyle name="Normal 3 3 6 5 2 2" xfId="20571"/>
    <cellStyle name="Normal 3 3 6 5 2 2 2" xfId="20572"/>
    <cellStyle name="Normal 3 3 6 5 2 3" xfId="20573"/>
    <cellStyle name="Normal 3 3 6 5 3" xfId="20574"/>
    <cellStyle name="Normal 3 3 6 5 3 2" xfId="20575"/>
    <cellStyle name="Normal 3 3 6 5 4" xfId="20576"/>
    <cellStyle name="Normal 3 3 6 6" xfId="20577"/>
    <cellStyle name="Normal 3 3 6 6 2" xfId="20578"/>
    <cellStyle name="Normal 3 3 6 6 2 2" xfId="20579"/>
    <cellStyle name="Normal 3 3 6 6 3" xfId="20580"/>
    <cellStyle name="Normal 3 3 6 7" xfId="20581"/>
    <cellStyle name="Normal 3 3 6 7 2" xfId="20582"/>
    <cellStyle name="Normal 3 3 6 8" xfId="20583"/>
    <cellStyle name="Normal 3 3 7" xfId="20584"/>
    <cellStyle name="Normal 3 3 7 2" xfId="20585"/>
    <cellStyle name="Normal 3 3 7 2 2" xfId="20586"/>
    <cellStyle name="Normal 3 3 7 2 2 2" xfId="20587"/>
    <cellStyle name="Normal 3 3 7 2 2 2 2" xfId="20588"/>
    <cellStyle name="Normal 3 3 7 2 2 2 2 2" xfId="20589"/>
    <cellStyle name="Normal 3 3 7 2 2 2 2 2 2" xfId="20590"/>
    <cellStyle name="Normal 3 3 7 2 2 2 2 3" xfId="20591"/>
    <cellStyle name="Normal 3 3 7 2 2 2 3" xfId="20592"/>
    <cellStyle name="Normal 3 3 7 2 2 2 3 2" xfId="20593"/>
    <cellStyle name="Normal 3 3 7 2 2 2 4" xfId="20594"/>
    <cellStyle name="Normal 3 3 7 2 2 3" xfId="20595"/>
    <cellStyle name="Normal 3 3 7 2 2 3 2" xfId="20596"/>
    <cellStyle name="Normal 3 3 7 2 2 3 2 2" xfId="20597"/>
    <cellStyle name="Normal 3 3 7 2 2 3 3" xfId="20598"/>
    <cellStyle name="Normal 3 3 7 2 2 4" xfId="20599"/>
    <cellStyle name="Normal 3 3 7 2 2 4 2" xfId="20600"/>
    <cellStyle name="Normal 3 3 7 2 2 5" xfId="20601"/>
    <cellStyle name="Normal 3 3 7 2 3" xfId="20602"/>
    <cellStyle name="Normal 3 3 7 2 3 2" xfId="20603"/>
    <cellStyle name="Normal 3 3 7 2 3 2 2" xfId="20604"/>
    <cellStyle name="Normal 3 3 7 2 3 2 2 2" xfId="20605"/>
    <cellStyle name="Normal 3 3 7 2 3 2 3" xfId="20606"/>
    <cellStyle name="Normal 3 3 7 2 3 3" xfId="20607"/>
    <cellStyle name="Normal 3 3 7 2 3 3 2" xfId="20608"/>
    <cellStyle name="Normal 3 3 7 2 3 4" xfId="20609"/>
    <cellStyle name="Normal 3 3 7 2 4" xfId="20610"/>
    <cellStyle name="Normal 3 3 7 2 4 2" xfId="20611"/>
    <cellStyle name="Normal 3 3 7 2 4 2 2" xfId="20612"/>
    <cellStyle name="Normal 3 3 7 2 4 3" xfId="20613"/>
    <cellStyle name="Normal 3 3 7 2 5" xfId="20614"/>
    <cellStyle name="Normal 3 3 7 2 5 2" xfId="20615"/>
    <cellStyle name="Normal 3 3 7 2 6" xfId="20616"/>
    <cellStyle name="Normal 3 3 7 3" xfId="20617"/>
    <cellStyle name="Normal 3 3 7 3 2" xfId="20618"/>
    <cellStyle name="Normal 3 3 7 3 2 2" xfId="20619"/>
    <cellStyle name="Normal 3 3 7 3 2 2 2" xfId="20620"/>
    <cellStyle name="Normal 3 3 7 3 2 2 2 2" xfId="20621"/>
    <cellStyle name="Normal 3 3 7 3 2 2 3" xfId="20622"/>
    <cellStyle name="Normal 3 3 7 3 2 3" xfId="20623"/>
    <cellStyle name="Normal 3 3 7 3 2 3 2" xfId="20624"/>
    <cellStyle name="Normal 3 3 7 3 2 4" xfId="20625"/>
    <cellStyle name="Normal 3 3 7 3 3" xfId="20626"/>
    <cellStyle name="Normal 3 3 7 3 3 2" xfId="20627"/>
    <cellStyle name="Normal 3 3 7 3 3 2 2" xfId="20628"/>
    <cellStyle name="Normal 3 3 7 3 3 3" xfId="20629"/>
    <cellStyle name="Normal 3 3 7 3 4" xfId="20630"/>
    <cellStyle name="Normal 3 3 7 3 4 2" xfId="20631"/>
    <cellStyle name="Normal 3 3 7 3 5" xfId="20632"/>
    <cellStyle name="Normal 3 3 7 4" xfId="20633"/>
    <cellStyle name="Normal 3 3 7 4 2" xfId="20634"/>
    <cellStyle name="Normal 3 3 7 4 2 2" xfId="20635"/>
    <cellStyle name="Normal 3 3 7 4 2 2 2" xfId="20636"/>
    <cellStyle name="Normal 3 3 7 4 2 3" xfId="20637"/>
    <cellStyle name="Normal 3 3 7 4 3" xfId="20638"/>
    <cellStyle name="Normal 3 3 7 4 3 2" xfId="20639"/>
    <cellStyle name="Normal 3 3 7 4 4" xfId="20640"/>
    <cellStyle name="Normal 3 3 7 5" xfId="20641"/>
    <cellStyle name="Normal 3 3 7 5 2" xfId="20642"/>
    <cellStyle name="Normal 3 3 7 5 2 2" xfId="20643"/>
    <cellStyle name="Normal 3 3 7 5 3" xfId="20644"/>
    <cellStyle name="Normal 3 3 7 6" xfId="20645"/>
    <cellStyle name="Normal 3 3 7 6 2" xfId="20646"/>
    <cellStyle name="Normal 3 3 7 7" xfId="20647"/>
    <cellStyle name="Normal 3 3 8" xfId="20648"/>
    <cellStyle name="Normal 3 3 8 2" xfId="20649"/>
    <cellStyle name="Normal 3 3 8 2 2" xfId="20650"/>
    <cellStyle name="Normal 3 3 8 2 2 2" xfId="20651"/>
    <cellStyle name="Normal 3 3 8 2 2 2 2" xfId="20652"/>
    <cellStyle name="Normal 3 3 8 2 2 2 2 2" xfId="20653"/>
    <cellStyle name="Normal 3 3 8 2 2 2 3" xfId="20654"/>
    <cellStyle name="Normal 3 3 8 2 2 3" xfId="20655"/>
    <cellStyle name="Normal 3 3 8 2 2 3 2" xfId="20656"/>
    <cellStyle name="Normal 3 3 8 2 2 4" xfId="20657"/>
    <cellStyle name="Normal 3 3 8 2 3" xfId="20658"/>
    <cellStyle name="Normal 3 3 8 2 3 2" xfId="20659"/>
    <cellStyle name="Normal 3 3 8 2 3 2 2" xfId="20660"/>
    <cellStyle name="Normal 3 3 8 2 3 3" xfId="20661"/>
    <cellStyle name="Normal 3 3 8 2 4" xfId="20662"/>
    <cellStyle name="Normal 3 3 8 2 4 2" xfId="20663"/>
    <cellStyle name="Normal 3 3 8 2 5" xfId="20664"/>
    <cellStyle name="Normal 3 3 8 3" xfId="20665"/>
    <cellStyle name="Normal 3 3 8 3 2" xfId="20666"/>
    <cellStyle name="Normal 3 3 8 3 2 2" xfId="20667"/>
    <cellStyle name="Normal 3 3 8 3 2 2 2" xfId="20668"/>
    <cellStyle name="Normal 3 3 8 3 2 3" xfId="20669"/>
    <cellStyle name="Normal 3 3 8 3 3" xfId="20670"/>
    <cellStyle name="Normal 3 3 8 3 3 2" xfId="20671"/>
    <cellStyle name="Normal 3 3 8 3 4" xfId="20672"/>
    <cellStyle name="Normal 3 3 8 4" xfId="20673"/>
    <cellStyle name="Normal 3 3 8 4 2" xfId="20674"/>
    <cellStyle name="Normal 3 3 8 4 2 2" xfId="20675"/>
    <cellStyle name="Normal 3 3 8 4 3" xfId="20676"/>
    <cellStyle name="Normal 3 3 8 5" xfId="20677"/>
    <cellStyle name="Normal 3 3 8 5 2" xfId="20678"/>
    <cellStyle name="Normal 3 3 8 6" xfId="20679"/>
    <cellStyle name="Normal 3 3 9" xfId="20680"/>
    <cellStyle name="Normal 3 3 9 2" xfId="20681"/>
    <cellStyle name="Normal 3 3 9 2 2" xfId="20682"/>
    <cellStyle name="Normal 3 3 9 2 2 2" xfId="20683"/>
    <cellStyle name="Normal 3 3 9 2 2 2 2" xfId="20684"/>
    <cellStyle name="Normal 3 3 9 2 2 3" xfId="20685"/>
    <cellStyle name="Normal 3 3 9 2 3" xfId="20686"/>
    <cellStyle name="Normal 3 3 9 2 3 2" xfId="20687"/>
    <cellStyle name="Normal 3 3 9 2 4" xfId="20688"/>
    <cellStyle name="Normal 3 3 9 3" xfId="20689"/>
    <cellStyle name="Normal 3 3 9 3 2" xfId="20690"/>
    <cellStyle name="Normal 3 3 9 3 2 2" xfId="20691"/>
    <cellStyle name="Normal 3 3 9 3 3" xfId="20692"/>
    <cellStyle name="Normal 3 3 9 4" xfId="20693"/>
    <cellStyle name="Normal 3 3 9 4 2" xfId="20694"/>
    <cellStyle name="Normal 3 3 9 5" xfId="20695"/>
    <cellStyle name="Normal 3 4" xfId="20696"/>
    <cellStyle name="Normal 3 4 10" xfId="20697"/>
    <cellStyle name="Normal 3 4 10 2" xfId="20698"/>
    <cellStyle name="Normal 3 4 10 2 2" xfId="20699"/>
    <cellStyle name="Normal 3 4 10 3" xfId="20700"/>
    <cellStyle name="Normal 3 4 11" xfId="20701"/>
    <cellStyle name="Normal 3 4 11 2" xfId="20702"/>
    <cellStyle name="Normal 3 4 12" xfId="20703"/>
    <cellStyle name="Normal 3 4 2" xfId="20704"/>
    <cellStyle name="Normal 3 4 2 10" xfId="20705"/>
    <cellStyle name="Normal 3 4 2 10 2" xfId="20706"/>
    <cellStyle name="Normal 3 4 2 11" xfId="20707"/>
    <cellStyle name="Normal 3 4 2 2" xfId="20708"/>
    <cellStyle name="Normal 3 4 2 2 10" xfId="20709"/>
    <cellStyle name="Normal 3 4 2 2 2" xfId="20710"/>
    <cellStyle name="Normal 3 4 2 2 2 2" xfId="20711"/>
    <cellStyle name="Normal 3 4 2 2 2 2 2" xfId="20712"/>
    <cellStyle name="Normal 3 4 2 2 2 2 2 2" xfId="20713"/>
    <cellStyle name="Normal 3 4 2 2 2 2 2 2 2" xfId="20714"/>
    <cellStyle name="Normal 3 4 2 2 2 2 2 2 2 2" xfId="20715"/>
    <cellStyle name="Normal 3 4 2 2 2 2 2 2 2 2 2" xfId="20716"/>
    <cellStyle name="Normal 3 4 2 2 2 2 2 2 2 2 2 2" xfId="20717"/>
    <cellStyle name="Normal 3 4 2 2 2 2 2 2 2 2 2 2 2" xfId="20718"/>
    <cellStyle name="Normal 3 4 2 2 2 2 2 2 2 2 2 3" xfId="20719"/>
    <cellStyle name="Normal 3 4 2 2 2 2 2 2 2 2 3" xfId="20720"/>
    <cellStyle name="Normal 3 4 2 2 2 2 2 2 2 2 3 2" xfId="20721"/>
    <cellStyle name="Normal 3 4 2 2 2 2 2 2 2 2 4" xfId="20722"/>
    <cellStyle name="Normal 3 4 2 2 2 2 2 2 2 3" xfId="20723"/>
    <cellStyle name="Normal 3 4 2 2 2 2 2 2 2 3 2" xfId="20724"/>
    <cellStyle name="Normal 3 4 2 2 2 2 2 2 2 3 2 2" xfId="20725"/>
    <cellStyle name="Normal 3 4 2 2 2 2 2 2 2 3 3" xfId="20726"/>
    <cellStyle name="Normal 3 4 2 2 2 2 2 2 2 4" xfId="20727"/>
    <cellStyle name="Normal 3 4 2 2 2 2 2 2 2 4 2" xfId="20728"/>
    <cellStyle name="Normal 3 4 2 2 2 2 2 2 2 5" xfId="20729"/>
    <cellStyle name="Normal 3 4 2 2 2 2 2 2 3" xfId="20730"/>
    <cellStyle name="Normal 3 4 2 2 2 2 2 2 3 2" xfId="20731"/>
    <cellStyle name="Normal 3 4 2 2 2 2 2 2 3 2 2" xfId="20732"/>
    <cellStyle name="Normal 3 4 2 2 2 2 2 2 3 2 2 2" xfId="20733"/>
    <cellStyle name="Normal 3 4 2 2 2 2 2 2 3 2 3" xfId="20734"/>
    <cellStyle name="Normal 3 4 2 2 2 2 2 2 3 3" xfId="20735"/>
    <cellStyle name="Normal 3 4 2 2 2 2 2 2 3 3 2" xfId="20736"/>
    <cellStyle name="Normal 3 4 2 2 2 2 2 2 3 4" xfId="20737"/>
    <cellStyle name="Normal 3 4 2 2 2 2 2 2 4" xfId="20738"/>
    <cellStyle name="Normal 3 4 2 2 2 2 2 2 4 2" xfId="20739"/>
    <cellStyle name="Normal 3 4 2 2 2 2 2 2 4 2 2" xfId="20740"/>
    <cellStyle name="Normal 3 4 2 2 2 2 2 2 4 3" xfId="20741"/>
    <cellStyle name="Normal 3 4 2 2 2 2 2 2 5" xfId="20742"/>
    <cellStyle name="Normal 3 4 2 2 2 2 2 2 5 2" xfId="20743"/>
    <cellStyle name="Normal 3 4 2 2 2 2 2 2 6" xfId="20744"/>
    <cellStyle name="Normal 3 4 2 2 2 2 2 3" xfId="20745"/>
    <cellStyle name="Normal 3 4 2 2 2 2 2 3 2" xfId="20746"/>
    <cellStyle name="Normal 3 4 2 2 2 2 2 3 2 2" xfId="20747"/>
    <cellStyle name="Normal 3 4 2 2 2 2 2 3 2 2 2" xfId="20748"/>
    <cellStyle name="Normal 3 4 2 2 2 2 2 3 2 2 2 2" xfId="20749"/>
    <cellStyle name="Normal 3 4 2 2 2 2 2 3 2 2 3" xfId="20750"/>
    <cellStyle name="Normal 3 4 2 2 2 2 2 3 2 3" xfId="20751"/>
    <cellStyle name="Normal 3 4 2 2 2 2 2 3 2 3 2" xfId="20752"/>
    <cellStyle name="Normal 3 4 2 2 2 2 2 3 2 4" xfId="20753"/>
    <cellStyle name="Normal 3 4 2 2 2 2 2 3 3" xfId="20754"/>
    <cellStyle name="Normal 3 4 2 2 2 2 2 3 3 2" xfId="20755"/>
    <cellStyle name="Normal 3 4 2 2 2 2 2 3 3 2 2" xfId="20756"/>
    <cellStyle name="Normal 3 4 2 2 2 2 2 3 3 3" xfId="20757"/>
    <cellStyle name="Normal 3 4 2 2 2 2 2 3 4" xfId="20758"/>
    <cellStyle name="Normal 3 4 2 2 2 2 2 3 4 2" xfId="20759"/>
    <cellStyle name="Normal 3 4 2 2 2 2 2 3 5" xfId="20760"/>
    <cellStyle name="Normal 3 4 2 2 2 2 2 4" xfId="20761"/>
    <cellStyle name="Normal 3 4 2 2 2 2 2 4 2" xfId="20762"/>
    <cellStyle name="Normal 3 4 2 2 2 2 2 4 2 2" xfId="20763"/>
    <cellStyle name="Normal 3 4 2 2 2 2 2 4 2 2 2" xfId="20764"/>
    <cellStyle name="Normal 3 4 2 2 2 2 2 4 2 3" xfId="20765"/>
    <cellStyle name="Normal 3 4 2 2 2 2 2 4 3" xfId="20766"/>
    <cellStyle name="Normal 3 4 2 2 2 2 2 4 3 2" xfId="20767"/>
    <cellStyle name="Normal 3 4 2 2 2 2 2 4 4" xfId="20768"/>
    <cellStyle name="Normal 3 4 2 2 2 2 2 5" xfId="20769"/>
    <cellStyle name="Normal 3 4 2 2 2 2 2 5 2" xfId="20770"/>
    <cellStyle name="Normal 3 4 2 2 2 2 2 5 2 2" xfId="20771"/>
    <cellStyle name="Normal 3 4 2 2 2 2 2 5 3" xfId="20772"/>
    <cellStyle name="Normal 3 4 2 2 2 2 2 6" xfId="20773"/>
    <cellStyle name="Normal 3 4 2 2 2 2 2 6 2" xfId="20774"/>
    <cellStyle name="Normal 3 4 2 2 2 2 2 7" xfId="20775"/>
    <cellStyle name="Normal 3 4 2 2 2 2 3" xfId="20776"/>
    <cellStyle name="Normal 3 4 2 2 2 2 3 2" xfId="20777"/>
    <cellStyle name="Normal 3 4 2 2 2 2 3 2 2" xfId="20778"/>
    <cellStyle name="Normal 3 4 2 2 2 2 3 2 2 2" xfId="20779"/>
    <cellStyle name="Normal 3 4 2 2 2 2 3 2 2 2 2" xfId="20780"/>
    <cellStyle name="Normal 3 4 2 2 2 2 3 2 2 2 2 2" xfId="20781"/>
    <cellStyle name="Normal 3 4 2 2 2 2 3 2 2 2 3" xfId="20782"/>
    <cellStyle name="Normal 3 4 2 2 2 2 3 2 2 3" xfId="20783"/>
    <cellStyle name="Normal 3 4 2 2 2 2 3 2 2 3 2" xfId="20784"/>
    <cellStyle name="Normal 3 4 2 2 2 2 3 2 2 4" xfId="20785"/>
    <cellStyle name="Normal 3 4 2 2 2 2 3 2 3" xfId="20786"/>
    <cellStyle name="Normal 3 4 2 2 2 2 3 2 3 2" xfId="20787"/>
    <cellStyle name="Normal 3 4 2 2 2 2 3 2 3 2 2" xfId="20788"/>
    <cellStyle name="Normal 3 4 2 2 2 2 3 2 3 3" xfId="20789"/>
    <cellStyle name="Normal 3 4 2 2 2 2 3 2 4" xfId="20790"/>
    <cellStyle name="Normal 3 4 2 2 2 2 3 2 4 2" xfId="20791"/>
    <cellStyle name="Normal 3 4 2 2 2 2 3 2 5" xfId="20792"/>
    <cellStyle name="Normal 3 4 2 2 2 2 3 3" xfId="20793"/>
    <cellStyle name="Normal 3 4 2 2 2 2 3 3 2" xfId="20794"/>
    <cellStyle name="Normal 3 4 2 2 2 2 3 3 2 2" xfId="20795"/>
    <cellStyle name="Normal 3 4 2 2 2 2 3 3 2 2 2" xfId="20796"/>
    <cellStyle name="Normal 3 4 2 2 2 2 3 3 2 3" xfId="20797"/>
    <cellStyle name="Normal 3 4 2 2 2 2 3 3 3" xfId="20798"/>
    <cellStyle name="Normal 3 4 2 2 2 2 3 3 3 2" xfId="20799"/>
    <cellStyle name="Normal 3 4 2 2 2 2 3 3 4" xfId="20800"/>
    <cellStyle name="Normal 3 4 2 2 2 2 3 4" xfId="20801"/>
    <cellStyle name="Normal 3 4 2 2 2 2 3 4 2" xfId="20802"/>
    <cellStyle name="Normal 3 4 2 2 2 2 3 4 2 2" xfId="20803"/>
    <cellStyle name="Normal 3 4 2 2 2 2 3 4 3" xfId="20804"/>
    <cellStyle name="Normal 3 4 2 2 2 2 3 5" xfId="20805"/>
    <cellStyle name="Normal 3 4 2 2 2 2 3 5 2" xfId="20806"/>
    <cellStyle name="Normal 3 4 2 2 2 2 3 6" xfId="20807"/>
    <cellStyle name="Normal 3 4 2 2 2 2 4" xfId="20808"/>
    <cellStyle name="Normal 3 4 2 2 2 2 4 2" xfId="20809"/>
    <cellStyle name="Normal 3 4 2 2 2 2 4 2 2" xfId="20810"/>
    <cellStyle name="Normal 3 4 2 2 2 2 4 2 2 2" xfId="20811"/>
    <cellStyle name="Normal 3 4 2 2 2 2 4 2 2 2 2" xfId="20812"/>
    <cellStyle name="Normal 3 4 2 2 2 2 4 2 2 3" xfId="20813"/>
    <cellStyle name="Normal 3 4 2 2 2 2 4 2 3" xfId="20814"/>
    <cellStyle name="Normal 3 4 2 2 2 2 4 2 3 2" xfId="20815"/>
    <cellStyle name="Normal 3 4 2 2 2 2 4 2 4" xfId="20816"/>
    <cellStyle name="Normal 3 4 2 2 2 2 4 3" xfId="20817"/>
    <cellStyle name="Normal 3 4 2 2 2 2 4 3 2" xfId="20818"/>
    <cellStyle name="Normal 3 4 2 2 2 2 4 3 2 2" xfId="20819"/>
    <cellStyle name="Normal 3 4 2 2 2 2 4 3 3" xfId="20820"/>
    <cellStyle name="Normal 3 4 2 2 2 2 4 4" xfId="20821"/>
    <cellStyle name="Normal 3 4 2 2 2 2 4 4 2" xfId="20822"/>
    <cellStyle name="Normal 3 4 2 2 2 2 4 5" xfId="20823"/>
    <cellStyle name="Normal 3 4 2 2 2 2 5" xfId="20824"/>
    <cellStyle name="Normal 3 4 2 2 2 2 5 2" xfId="20825"/>
    <cellStyle name="Normal 3 4 2 2 2 2 5 2 2" xfId="20826"/>
    <cellStyle name="Normal 3 4 2 2 2 2 5 2 2 2" xfId="20827"/>
    <cellStyle name="Normal 3 4 2 2 2 2 5 2 3" xfId="20828"/>
    <cellStyle name="Normal 3 4 2 2 2 2 5 3" xfId="20829"/>
    <cellStyle name="Normal 3 4 2 2 2 2 5 3 2" xfId="20830"/>
    <cellStyle name="Normal 3 4 2 2 2 2 5 4" xfId="20831"/>
    <cellStyle name="Normal 3 4 2 2 2 2 6" xfId="20832"/>
    <cellStyle name="Normal 3 4 2 2 2 2 6 2" xfId="20833"/>
    <cellStyle name="Normal 3 4 2 2 2 2 6 2 2" xfId="20834"/>
    <cellStyle name="Normal 3 4 2 2 2 2 6 3" xfId="20835"/>
    <cellStyle name="Normal 3 4 2 2 2 2 7" xfId="20836"/>
    <cellStyle name="Normal 3 4 2 2 2 2 7 2" xfId="20837"/>
    <cellStyle name="Normal 3 4 2 2 2 2 8" xfId="20838"/>
    <cellStyle name="Normal 3 4 2 2 2 3" xfId="20839"/>
    <cellStyle name="Normal 3 4 2 2 2 3 2" xfId="20840"/>
    <cellStyle name="Normal 3 4 2 2 2 3 2 2" xfId="20841"/>
    <cellStyle name="Normal 3 4 2 2 2 3 2 2 2" xfId="20842"/>
    <cellStyle name="Normal 3 4 2 2 2 3 2 2 2 2" xfId="20843"/>
    <cellStyle name="Normal 3 4 2 2 2 3 2 2 2 2 2" xfId="20844"/>
    <cellStyle name="Normal 3 4 2 2 2 3 2 2 2 2 2 2" xfId="20845"/>
    <cellStyle name="Normal 3 4 2 2 2 3 2 2 2 2 3" xfId="20846"/>
    <cellStyle name="Normal 3 4 2 2 2 3 2 2 2 3" xfId="20847"/>
    <cellStyle name="Normal 3 4 2 2 2 3 2 2 2 3 2" xfId="20848"/>
    <cellStyle name="Normal 3 4 2 2 2 3 2 2 2 4" xfId="20849"/>
    <cellStyle name="Normal 3 4 2 2 2 3 2 2 3" xfId="20850"/>
    <cellStyle name="Normal 3 4 2 2 2 3 2 2 3 2" xfId="20851"/>
    <cellStyle name="Normal 3 4 2 2 2 3 2 2 3 2 2" xfId="20852"/>
    <cellStyle name="Normal 3 4 2 2 2 3 2 2 3 3" xfId="20853"/>
    <cellStyle name="Normal 3 4 2 2 2 3 2 2 4" xfId="20854"/>
    <cellStyle name="Normal 3 4 2 2 2 3 2 2 4 2" xfId="20855"/>
    <cellStyle name="Normal 3 4 2 2 2 3 2 2 5" xfId="20856"/>
    <cellStyle name="Normal 3 4 2 2 2 3 2 3" xfId="20857"/>
    <cellStyle name="Normal 3 4 2 2 2 3 2 3 2" xfId="20858"/>
    <cellStyle name="Normal 3 4 2 2 2 3 2 3 2 2" xfId="20859"/>
    <cellStyle name="Normal 3 4 2 2 2 3 2 3 2 2 2" xfId="20860"/>
    <cellStyle name="Normal 3 4 2 2 2 3 2 3 2 3" xfId="20861"/>
    <cellStyle name="Normal 3 4 2 2 2 3 2 3 3" xfId="20862"/>
    <cellStyle name="Normal 3 4 2 2 2 3 2 3 3 2" xfId="20863"/>
    <cellStyle name="Normal 3 4 2 2 2 3 2 3 4" xfId="20864"/>
    <cellStyle name="Normal 3 4 2 2 2 3 2 4" xfId="20865"/>
    <cellStyle name="Normal 3 4 2 2 2 3 2 4 2" xfId="20866"/>
    <cellStyle name="Normal 3 4 2 2 2 3 2 4 2 2" xfId="20867"/>
    <cellStyle name="Normal 3 4 2 2 2 3 2 4 3" xfId="20868"/>
    <cellStyle name="Normal 3 4 2 2 2 3 2 5" xfId="20869"/>
    <cellStyle name="Normal 3 4 2 2 2 3 2 5 2" xfId="20870"/>
    <cellStyle name="Normal 3 4 2 2 2 3 2 6" xfId="20871"/>
    <cellStyle name="Normal 3 4 2 2 2 3 3" xfId="20872"/>
    <cellStyle name="Normal 3 4 2 2 2 3 3 2" xfId="20873"/>
    <cellStyle name="Normal 3 4 2 2 2 3 3 2 2" xfId="20874"/>
    <cellStyle name="Normal 3 4 2 2 2 3 3 2 2 2" xfId="20875"/>
    <cellStyle name="Normal 3 4 2 2 2 3 3 2 2 2 2" xfId="20876"/>
    <cellStyle name="Normal 3 4 2 2 2 3 3 2 2 3" xfId="20877"/>
    <cellStyle name="Normal 3 4 2 2 2 3 3 2 3" xfId="20878"/>
    <cellStyle name="Normal 3 4 2 2 2 3 3 2 3 2" xfId="20879"/>
    <cellStyle name="Normal 3 4 2 2 2 3 3 2 4" xfId="20880"/>
    <cellStyle name="Normal 3 4 2 2 2 3 3 3" xfId="20881"/>
    <cellStyle name="Normal 3 4 2 2 2 3 3 3 2" xfId="20882"/>
    <cellStyle name="Normal 3 4 2 2 2 3 3 3 2 2" xfId="20883"/>
    <cellStyle name="Normal 3 4 2 2 2 3 3 3 3" xfId="20884"/>
    <cellStyle name="Normal 3 4 2 2 2 3 3 4" xfId="20885"/>
    <cellStyle name="Normal 3 4 2 2 2 3 3 4 2" xfId="20886"/>
    <cellStyle name="Normal 3 4 2 2 2 3 3 5" xfId="20887"/>
    <cellStyle name="Normal 3 4 2 2 2 3 4" xfId="20888"/>
    <cellStyle name="Normal 3 4 2 2 2 3 4 2" xfId="20889"/>
    <cellStyle name="Normal 3 4 2 2 2 3 4 2 2" xfId="20890"/>
    <cellStyle name="Normal 3 4 2 2 2 3 4 2 2 2" xfId="20891"/>
    <cellStyle name="Normal 3 4 2 2 2 3 4 2 3" xfId="20892"/>
    <cellStyle name="Normal 3 4 2 2 2 3 4 3" xfId="20893"/>
    <cellStyle name="Normal 3 4 2 2 2 3 4 3 2" xfId="20894"/>
    <cellStyle name="Normal 3 4 2 2 2 3 4 4" xfId="20895"/>
    <cellStyle name="Normal 3 4 2 2 2 3 5" xfId="20896"/>
    <cellStyle name="Normal 3 4 2 2 2 3 5 2" xfId="20897"/>
    <cellStyle name="Normal 3 4 2 2 2 3 5 2 2" xfId="20898"/>
    <cellStyle name="Normal 3 4 2 2 2 3 5 3" xfId="20899"/>
    <cellStyle name="Normal 3 4 2 2 2 3 6" xfId="20900"/>
    <cellStyle name="Normal 3 4 2 2 2 3 6 2" xfId="20901"/>
    <cellStyle name="Normal 3 4 2 2 2 3 7" xfId="20902"/>
    <cellStyle name="Normal 3 4 2 2 2 4" xfId="20903"/>
    <cellStyle name="Normal 3 4 2 2 2 4 2" xfId="20904"/>
    <cellStyle name="Normal 3 4 2 2 2 4 2 2" xfId="20905"/>
    <cellStyle name="Normal 3 4 2 2 2 4 2 2 2" xfId="20906"/>
    <cellStyle name="Normal 3 4 2 2 2 4 2 2 2 2" xfId="20907"/>
    <cellStyle name="Normal 3 4 2 2 2 4 2 2 2 2 2" xfId="20908"/>
    <cellStyle name="Normal 3 4 2 2 2 4 2 2 2 3" xfId="20909"/>
    <cellStyle name="Normal 3 4 2 2 2 4 2 2 3" xfId="20910"/>
    <cellStyle name="Normal 3 4 2 2 2 4 2 2 3 2" xfId="20911"/>
    <cellStyle name="Normal 3 4 2 2 2 4 2 2 4" xfId="20912"/>
    <cellStyle name="Normal 3 4 2 2 2 4 2 3" xfId="20913"/>
    <cellStyle name="Normal 3 4 2 2 2 4 2 3 2" xfId="20914"/>
    <cellStyle name="Normal 3 4 2 2 2 4 2 3 2 2" xfId="20915"/>
    <cellStyle name="Normal 3 4 2 2 2 4 2 3 3" xfId="20916"/>
    <cellStyle name="Normal 3 4 2 2 2 4 2 4" xfId="20917"/>
    <cellStyle name="Normal 3 4 2 2 2 4 2 4 2" xfId="20918"/>
    <cellStyle name="Normal 3 4 2 2 2 4 2 5" xfId="20919"/>
    <cellStyle name="Normal 3 4 2 2 2 4 3" xfId="20920"/>
    <cellStyle name="Normal 3 4 2 2 2 4 3 2" xfId="20921"/>
    <cellStyle name="Normal 3 4 2 2 2 4 3 2 2" xfId="20922"/>
    <cellStyle name="Normal 3 4 2 2 2 4 3 2 2 2" xfId="20923"/>
    <cellStyle name="Normal 3 4 2 2 2 4 3 2 3" xfId="20924"/>
    <cellStyle name="Normal 3 4 2 2 2 4 3 3" xfId="20925"/>
    <cellStyle name="Normal 3 4 2 2 2 4 3 3 2" xfId="20926"/>
    <cellStyle name="Normal 3 4 2 2 2 4 3 4" xfId="20927"/>
    <cellStyle name="Normal 3 4 2 2 2 4 4" xfId="20928"/>
    <cellStyle name="Normal 3 4 2 2 2 4 4 2" xfId="20929"/>
    <cellStyle name="Normal 3 4 2 2 2 4 4 2 2" xfId="20930"/>
    <cellStyle name="Normal 3 4 2 2 2 4 4 3" xfId="20931"/>
    <cellStyle name="Normal 3 4 2 2 2 4 5" xfId="20932"/>
    <cellStyle name="Normal 3 4 2 2 2 4 5 2" xfId="20933"/>
    <cellStyle name="Normal 3 4 2 2 2 4 6" xfId="20934"/>
    <cellStyle name="Normal 3 4 2 2 2 5" xfId="20935"/>
    <cellStyle name="Normal 3 4 2 2 2 5 2" xfId="20936"/>
    <cellStyle name="Normal 3 4 2 2 2 5 2 2" xfId="20937"/>
    <cellStyle name="Normal 3 4 2 2 2 5 2 2 2" xfId="20938"/>
    <cellStyle name="Normal 3 4 2 2 2 5 2 2 2 2" xfId="20939"/>
    <cellStyle name="Normal 3 4 2 2 2 5 2 2 3" xfId="20940"/>
    <cellStyle name="Normal 3 4 2 2 2 5 2 3" xfId="20941"/>
    <cellStyle name="Normal 3 4 2 2 2 5 2 3 2" xfId="20942"/>
    <cellStyle name="Normal 3 4 2 2 2 5 2 4" xfId="20943"/>
    <cellStyle name="Normal 3 4 2 2 2 5 3" xfId="20944"/>
    <cellStyle name="Normal 3 4 2 2 2 5 3 2" xfId="20945"/>
    <cellStyle name="Normal 3 4 2 2 2 5 3 2 2" xfId="20946"/>
    <cellStyle name="Normal 3 4 2 2 2 5 3 3" xfId="20947"/>
    <cellStyle name="Normal 3 4 2 2 2 5 4" xfId="20948"/>
    <cellStyle name="Normal 3 4 2 2 2 5 4 2" xfId="20949"/>
    <cellStyle name="Normal 3 4 2 2 2 5 5" xfId="20950"/>
    <cellStyle name="Normal 3 4 2 2 2 6" xfId="20951"/>
    <cellStyle name="Normal 3 4 2 2 2 6 2" xfId="20952"/>
    <cellStyle name="Normal 3 4 2 2 2 6 2 2" xfId="20953"/>
    <cellStyle name="Normal 3 4 2 2 2 6 2 2 2" xfId="20954"/>
    <cellStyle name="Normal 3 4 2 2 2 6 2 3" xfId="20955"/>
    <cellStyle name="Normal 3 4 2 2 2 6 3" xfId="20956"/>
    <cellStyle name="Normal 3 4 2 2 2 6 3 2" xfId="20957"/>
    <cellStyle name="Normal 3 4 2 2 2 6 4" xfId="20958"/>
    <cellStyle name="Normal 3 4 2 2 2 7" xfId="20959"/>
    <cellStyle name="Normal 3 4 2 2 2 7 2" xfId="20960"/>
    <cellStyle name="Normal 3 4 2 2 2 7 2 2" xfId="20961"/>
    <cellStyle name="Normal 3 4 2 2 2 7 3" xfId="20962"/>
    <cellStyle name="Normal 3 4 2 2 2 8" xfId="20963"/>
    <cellStyle name="Normal 3 4 2 2 2 8 2" xfId="20964"/>
    <cellStyle name="Normal 3 4 2 2 2 9" xfId="20965"/>
    <cellStyle name="Normal 3 4 2 2 3" xfId="20966"/>
    <cellStyle name="Normal 3 4 2 2 3 2" xfId="20967"/>
    <cellStyle name="Normal 3 4 2 2 3 2 2" xfId="20968"/>
    <cellStyle name="Normal 3 4 2 2 3 2 2 2" xfId="20969"/>
    <cellStyle name="Normal 3 4 2 2 3 2 2 2 2" xfId="20970"/>
    <cellStyle name="Normal 3 4 2 2 3 2 2 2 2 2" xfId="20971"/>
    <cellStyle name="Normal 3 4 2 2 3 2 2 2 2 2 2" xfId="20972"/>
    <cellStyle name="Normal 3 4 2 2 3 2 2 2 2 2 2 2" xfId="20973"/>
    <cellStyle name="Normal 3 4 2 2 3 2 2 2 2 2 3" xfId="20974"/>
    <cellStyle name="Normal 3 4 2 2 3 2 2 2 2 3" xfId="20975"/>
    <cellStyle name="Normal 3 4 2 2 3 2 2 2 2 3 2" xfId="20976"/>
    <cellStyle name="Normal 3 4 2 2 3 2 2 2 2 4" xfId="20977"/>
    <cellStyle name="Normal 3 4 2 2 3 2 2 2 3" xfId="20978"/>
    <cellStyle name="Normal 3 4 2 2 3 2 2 2 3 2" xfId="20979"/>
    <cellStyle name="Normal 3 4 2 2 3 2 2 2 3 2 2" xfId="20980"/>
    <cellStyle name="Normal 3 4 2 2 3 2 2 2 3 3" xfId="20981"/>
    <cellStyle name="Normal 3 4 2 2 3 2 2 2 4" xfId="20982"/>
    <cellStyle name="Normal 3 4 2 2 3 2 2 2 4 2" xfId="20983"/>
    <cellStyle name="Normal 3 4 2 2 3 2 2 2 5" xfId="20984"/>
    <cellStyle name="Normal 3 4 2 2 3 2 2 3" xfId="20985"/>
    <cellStyle name="Normal 3 4 2 2 3 2 2 3 2" xfId="20986"/>
    <cellStyle name="Normal 3 4 2 2 3 2 2 3 2 2" xfId="20987"/>
    <cellStyle name="Normal 3 4 2 2 3 2 2 3 2 2 2" xfId="20988"/>
    <cellStyle name="Normal 3 4 2 2 3 2 2 3 2 3" xfId="20989"/>
    <cellStyle name="Normal 3 4 2 2 3 2 2 3 3" xfId="20990"/>
    <cellStyle name="Normal 3 4 2 2 3 2 2 3 3 2" xfId="20991"/>
    <cellStyle name="Normal 3 4 2 2 3 2 2 3 4" xfId="20992"/>
    <cellStyle name="Normal 3 4 2 2 3 2 2 4" xfId="20993"/>
    <cellStyle name="Normal 3 4 2 2 3 2 2 4 2" xfId="20994"/>
    <cellStyle name="Normal 3 4 2 2 3 2 2 4 2 2" xfId="20995"/>
    <cellStyle name="Normal 3 4 2 2 3 2 2 4 3" xfId="20996"/>
    <cellStyle name="Normal 3 4 2 2 3 2 2 5" xfId="20997"/>
    <cellStyle name="Normal 3 4 2 2 3 2 2 5 2" xfId="20998"/>
    <cellStyle name="Normal 3 4 2 2 3 2 2 6" xfId="20999"/>
    <cellStyle name="Normal 3 4 2 2 3 2 3" xfId="21000"/>
    <cellStyle name="Normal 3 4 2 2 3 2 3 2" xfId="21001"/>
    <cellStyle name="Normal 3 4 2 2 3 2 3 2 2" xfId="21002"/>
    <cellStyle name="Normal 3 4 2 2 3 2 3 2 2 2" xfId="21003"/>
    <cellStyle name="Normal 3 4 2 2 3 2 3 2 2 2 2" xfId="21004"/>
    <cellStyle name="Normal 3 4 2 2 3 2 3 2 2 3" xfId="21005"/>
    <cellStyle name="Normal 3 4 2 2 3 2 3 2 3" xfId="21006"/>
    <cellStyle name="Normal 3 4 2 2 3 2 3 2 3 2" xfId="21007"/>
    <cellStyle name="Normal 3 4 2 2 3 2 3 2 4" xfId="21008"/>
    <cellStyle name="Normal 3 4 2 2 3 2 3 3" xfId="21009"/>
    <cellStyle name="Normal 3 4 2 2 3 2 3 3 2" xfId="21010"/>
    <cellStyle name="Normal 3 4 2 2 3 2 3 3 2 2" xfId="21011"/>
    <cellStyle name="Normal 3 4 2 2 3 2 3 3 3" xfId="21012"/>
    <cellStyle name="Normal 3 4 2 2 3 2 3 4" xfId="21013"/>
    <cellStyle name="Normal 3 4 2 2 3 2 3 4 2" xfId="21014"/>
    <cellStyle name="Normal 3 4 2 2 3 2 3 5" xfId="21015"/>
    <cellStyle name="Normal 3 4 2 2 3 2 4" xfId="21016"/>
    <cellStyle name="Normal 3 4 2 2 3 2 4 2" xfId="21017"/>
    <cellStyle name="Normal 3 4 2 2 3 2 4 2 2" xfId="21018"/>
    <cellStyle name="Normal 3 4 2 2 3 2 4 2 2 2" xfId="21019"/>
    <cellStyle name="Normal 3 4 2 2 3 2 4 2 3" xfId="21020"/>
    <cellStyle name="Normal 3 4 2 2 3 2 4 3" xfId="21021"/>
    <cellStyle name="Normal 3 4 2 2 3 2 4 3 2" xfId="21022"/>
    <cellStyle name="Normal 3 4 2 2 3 2 4 4" xfId="21023"/>
    <cellStyle name="Normal 3 4 2 2 3 2 5" xfId="21024"/>
    <cellStyle name="Normal 3 4 2 2 3 2 5 2" xfId="21025"/>
    <cellStyle name="Normal 3 4 2 2 3 2 5 2 2" xfId="21026"/>
    <cellStyle name="Normal 3 4 2 2 3 2 5 3" xfId="21027"/>
    <cellStyle name="Normal 3 4 2 2 3 2 6" xfId="21028"/>
    <cellStyle name="Normal 3 4 2 2 3 2 6 2" xfId="21029"/>
    <cellStyle name="Normal 3 4 2 2 3 2 7" xfId="21030"/>
    <cellStyle name="Normal 3 4 2 2 3 3" xfId="21031"/>
    <cellStyle name="Normal 3 4 2 2 3 3 2" xfId="21032"/>
    <cellStyle name="Normal 3 4 2 2 3 3 2 2" xfId="21033"/>
    <cellStyle name="Normal 3 4 2 2 3 3 2 2 2" xfId="21034"/>
    <cellStyle name="Normal 3 4 2 2 3 3 2 2 2 2" xfId="21035"/>
    <cellStyle name="Normal 3 4 2 2 3 3 2 2 2 2 2" xfId="21036"/>
    <cellStyle name="Normal 3 4 2 2 3 3 2 2 2 3" xfId="21037"/>
    <cellStyle name="Normal 3 4 2 2 3 3 2 2 3" xfId="21038"/>
    <cellStyle name="Normal 3 4 2 2 3 3 2 2 3 2" xfId="21039"/>
    <cellStyle name="Normal 3 4 2 2 3 3 2 2 4" xfId="21040"/>
    <cellStyle name="Normal 3 4 2 2 3 3 2 3" xfId="21041"/>
    <cellStyle name="Normal 3 4 2 2 3 3 2 3 2" xfId="21042"/>
    <cellStyle name="Normal 3 4 2 2 3 3 2 3 2 2" xfId="21043"/>
    <cellStyle name="Normal 3 4 2 2 3 3 2 3 3" xfId="21044"/>
    <cellStyle name="Normal 3 4 2 2 3 3 2 4" xfId="21045"/>
    <cellStyle name="Normal 3 4 2 2 3 3 2 4 2" xfId="21046"/>
    <cellStyle name="Normal 3 4 2 2 3 3 2 5" xfId="21047"/>
    <cellStyle name="Normal 3 4 2 2 3 3 3" xfId="21048"/>
    <cellStyle name="Normal 3 4 2 2 3 3 3 2" xfId="21049"/>
    <cellStyle name="Normal 3 4 2 2 3 3 3 2 2" xfId="21050"/>
    <cellStyle name="Normal 3 4 2 2 3 3 3 2 2 2" xfId="21051"/>
    <cellStyle name="Normal 3 4 2 2 3 3 3 2 3" xfId="21052"/>
    <cellStyle name="Normal 3 4 2 2 3 3 3 3" xfId="21053"/>
    <cellStyle name="Normal 3 4 2 2 3 3 3 3 2" xfId="21054"/>
    <cellStyle name="Normal 3 4 2 2 3 3 3 4" xfId="21055"/>
    <cellStyle name="Normal 3 4 2 2 3 3 4" xfId="21056"/>
    <cellStyle name="Normal 3 4 2 2 3 3 4 2" xfId="21057"/>
    <cellStyle name="Normal 3 4 2 2 3 3 4 2 2" xfId="21058"/>
    <cellStyle name="Normal 3 4 2 2 3 3 4 3" xfId="21059"/>
    <cellStyle name="Normal 3 4 2 2 3 3 5" xfId="21060"/>
    <cellStyle name="Normal 3 4 2 2 3 3 5 2" xfId="21061"/>
    <cellStyle name="Normal 3 4 2 2 3 3 6" xfId="21062"/>
    <cellStyle name="Normal 3 4 2 2 3 4" xfId="21063"/>
    <cellStyle name="Normal 3 4 2 2 3 4 2" xfId="21064"/>
    <cellStyle name="Normal 3 4 2 2 3 4 2 2" xfId="21065"/>
    <cellStyle name="Normal 3 4 2 2 3 4 2 2 2" xfId="21066"/>
    <cellStyle name="Normal 3 4 2 2 3 4 2 2 2 2" xfId="21067"/>
    <cellStyle name="Normal 3 4 2 2 3 4 2 2 3" xfId="21068"/>
    <cellStyle name="Normal 3 4 2 2 3 4 2 3" xfId="21069"/>
    <cellStyle name="Normal 3 4 2 2 3 4 2 3 2" xfId="21070"/>
    <cellStyle name="Normal 3 4 2 2 3 4 2 4" xfId="21071"/>
    <cellStyle name="Normal 3 4 2 2 3 4 3" xfId="21072"/>
    <cellStyle name="Normal 3 4 2 2 3 4 3 2" xfId="21073"/>
    <cellStyle name="Normal 3 4 2 2 3 4 3 2 2" xfId="21074"/>
    <cellStyle name="Normal 3 4 2 2 3 4 3 3" xfId="21075"/>
    <cellStyle name="Normal 3 4 2 2 3 4 4" xfId="21076"/>
    <cellStyle name="Normal 3 4 2 2 3 4 4 2" xfId="21077"/>
    <cellStyle name="Normal 3 4 2 2 3 4 5" xfId="21078"/>
    <cellStyle name="Normal 3 4 2 2 3 5" xfId="21079"/>
    <cellStyle name="Normal 3 4 2 2 3 5 2" xfId="21080"/>
    <cellStyle name="Normal 3 4 2 2 3 5 2 2" xfId="21081"/>
    <cellStyle name="Normal 3 4 2 2 3 5 2 2 2" xfId="21082"/>
    <cellStyle name="Normal 3 4 2 2 3 5 2 3" xfId="21083"/>
    <cellStyle name="Normal 3 4 2 2 3 5 3" xfId="21084"/>
    <cellStyle name="Normal 3 4 2 2 3 5 3 2" xfId="21085"/>
    <cellStyle name="Normal 3 4 2 2 3 5 4" xfId="21086"/>
    <cellStyle name="Normal 3 4 2 2 3 6" xfId="21087"/>
    <cellStyle name="Normal 3 4 2 2 3 6 2" xfId="21088"/>
    <cellStyle name="Normal 3 4 2 2 3 6 2 2" xfId="21089"/>
    <cellStyle name="Normal 3 4 2 2 3 6 3" xfId="21090"/>
    <cellStyle name="Normal 3 4 2 2 3 7" xfId="21091"/>
    <cellStyle name="Normal 3 4 2 2 3 7 2" xfId="21092"/>
    <cellStyle name="Normal 3 4 2 2 3 8" xfId="21093"/>
    <cellStyle name="Normal 3 4 2 2 4" xfId="21094"/>
    <cellStyle name="Normal 3 4 2 2 4 2" xfId="21095"/>
    <cellStyle name="Normal 3 4 2 2 4 2 2" xfId="21096"/>
    <cellStyle name="Normal 3 4 2 2 4 2 2 2" xfId="21097"/>
    <cellStyle name="Normal 3 4 2 2 4 2 2 2 2" xfId="21098"/>
    <cellStyle name="Normal 3 4 2 2 4 2 2 2 2 2" xfId="21099"/>
    <cellStyle name="Normal 3 4 2 2 4 2 2 2 2 2 2" xfId="21100"/>
    <cellStyle name="Normal 3 4 2 2 4 2 2 2 2 3" xfId="21101"/>
    <cellStyle name="Normal 3 4 2 2 4 2 2 2 3" xfId="21102"/>
    <cellStyle name="Normal 3 4 2 2 4 2 2 2 3 2" xfId="21103"/>
    <cellStyle name="Normal 3 4 2 2 4 2 2 2 4" xfId="21104"/>
    <cellStyle name="Normal 3 4 2 2 4 2 2 3" xfId="21105"/>
    <cellStyle name="Normal 3 4 2 2 4 2 2 3 2" xfId="21106"/>
    <cellStyle name="Normal 3 4 2 2 4 2 2 3 2 2" xfId="21107"/>
    <cellStyle name="Normal 3 4 2 2 4 2 2 3 3" xfId="21108"/>
    <cellStyle name="Normal 3 4 2 2 4 2 2 4" xfId="21109"/>
    <cellStyle name="Normal 3 4 2 2 4 2 2 4 2" xfId="21110"/>
    <cellStyle name="Normal 3 4 2 2 4 2 2 5" xfId="21111"/>
    <cellStyle name="Normal 3 4 2 2 4 2 3" xfId="21112"/>
    <cellStyle name="Normal 3 4 2 2 4 2 3 2" xfId="21113"/>
    <cellStyle name="Normal 3 4 2 2 4 2 3 2 2" xfId="21114"/>
    <cellStyle name="Normal 3 4 2 2 4 2 3 2 2 2" xfId="21115"/>
    <cellStyle name="Normal 3 4 2 2 4 2 3 2 3" xfId="21116"/>
    <cellStyle name="Normal 3 4 2 2 4 2 3 3" xfId="21117"/>
    <cellStyle name="Normal 3 4 2 2 4 2 3 3 2" xfId="21118"/>
    <cellStyle name="Normal 3 4 2 2 4 2 3 4" xfId="21119"/>
    <cellStyle name="Normal 3 4 2 2 4 2 4" xfId="21120"/>
    <cellStyle name="Normal 3 4 2 2 4 2 4 2" xfId="21121"/>
    <cellStyle name="Normal 3 4 2 2 4 2 4 2 2" xfId="21122"/>
    <cellStyle name="Normal 3 4 2 2 4 2 4 3" xfId="21123"/>
    <cellStyle name="Normal 3 4 2 2 4 2 5" xfId="21124"/>
    <cellStyle name="Normal 3 4 2 2 4 2 5 2" xfId="21125"/>
    <cellStyle name="Normal 3 4 2 2 4 2 6" xfId="21126"/>
    <cellStyle name="Normal 3 4 2 2 4 3" xfId="21127"/>
    <cellStyle name="Normal 3 4 2 2 4 3 2" xfId="21128"/>
    <cellStyle name="Normal 3 4 2 2 4 3 2 2" xfId="21129"/>
    <cellStyle name="Normal 3 4 2 2 4 3 2 2 2" xfId="21130"/>
    <cellStyle name="Normal 3 4 2 2 4 3 2 2 2 2" xfId="21131"/>
    <cellStyle name="Normal 3 4 2 2 4 3 2 2 3" xfId="21132"/>
    <cellStyle name="Normal 3 4 2 2 4 3 2 3" xfId="21133"/>
    <cellStyle name="Normal 3 4 2 2 4 3 2 3 2" xfId="21134"/>
    <cellStyle name="Normal 3 4 2 2 4 3 2 4" xfId="21135"/>
    <cellStyle name="Normal 3 4 2 2 4 3 3" xfId="21136"/>
    <cellStyle name="Normal 3 4 2 2 4 3 3 2" xfId="21137"/>
    <cellStyle name="Normal 3 4 2 2 4 3 3 2 2" xfId="21138"/>
    <cellStyle name="Normal 3 4 2 2 4 3 3 3" xfId="21139"/>
    <cellStyle name="Normal 3 4 2 2 4 3 4" xfId="21140"/>
    <cellStyle name="Normal 3 4 2 2 4 3 4 2" xfId="21141"/>
    <cellStyle name="Normal 3 4 2 2 4 3 5" xfId="21142"/>
    <cellStyle name="Normal 3 4 2 2 4 4" xfId="21143"/>
    <cellStyle name="Normal 3 4 2 2 4 4 2" xfId="21144"/>
    <cellStyle name="Normal 3 4 2 2 4 4 2 2" xfId="21145"/>
    <cellStyle name="Normal 3 4 2 2 4 4 2 2 2" xfId="21146"/>
    <cellStyle name="Normal 3 4 2 2 4 4 2 3" xfId="21147"/>
    <cellStyle name="Normal 3 4 2 2 4 4 3" xfId="21148"/>
    <cellStyle name="Normal 3 4 2 2 4 4 3 2" xfId="21149"/>
    <cellStyle name="Normal 3 4 2 2 4 4 4" xfId="21150"/>
    <cellStyle name="Normal 3 4 2 2 4 5" xfId="21151"/>
    <cellStyle name="Normal 3 4 2 2 4 5 2" xfId="21152"/>
    <cellStyle name="Normal 3 4 2 2 4 5 2 2" xfId="21153"/>
    <cellStyle name="Normal 3 4 2 2 4 5 3" xfId="21154"/>
    <cellStyle name="Normal 3 4 2 2 4 6" xfId="21155"/>
    <cellStyle name="Normal 3 4 2 2 4 6 2" xfId="21156"/>
    <cellStyle name="Normal 3 4 2 2 4 7" xfId="21157"/>
    <cellStyle name="Normal 3 4 2 2 5" xfId="21158"/>
    <cellStyle name="Normal 3 4 2 2 5 2" xfId="21159"/>
    <cellStyle name="Normal 3 4 2 2 5 2 2" xfId="21160"/>
    <cellStyle name="Normal 3 4 2 2 5 2 2 2" xfId="21161"/>
    <cellStyle name="Normal 3 4 2 2 5 2 2 2 2" xfId="21162"/>
    <cellStyle name="Normal 3 4 2 2 5 2 2 2 2 2" xfId="21163"/>
    <cellStyle name="Normal 3 4 2 2 5 2 2 2 3" xfId="21164"/>
    <cellStyle name="Normal 3 4 2 2 5 2 2 3" xfId="21165"/>
    <cellStyle name="Normal 3 4 2 2 5 2 2 3 2" xfId="21166"/>
    <cellStyle name="Normal 3 4 2 2 5 2 2 4" xfId="21167"/>
    <cellStyle name="Normal 3 4 2 2 5 2 3" xfId="21168"/>
    <cellStyle name="Normal 3 4 2 2 5 2 3 2" xfId="21169"/>
    <cellStyle name="Normal 3 4 2 2 5 2 3 2 2" xfId="21170"/>
    <cellStyle name="Normal 3 4 2 2 5 2 3 3" xfId="21171"/>
    <cellStyle name="Normal 3 4 2 2 5 2 4" xfId="21172"/>
    <cellStyle name="Normal 3 4 2 2 5 2 4 2" xfId="21173"/>
    <cellStyle name="Normal 3 4 2 2 5 2 5" xfId="21174"/>
    <cellStyle name="Normal 3 4 2 2 5 3" xfId="21175"/>
    <cellStyle name="Normal 3 4 2 2 5 3 2" xfId="21176"/>
    <cellStyle name="Normal 3 4 2 2 5 3 2 2" xfId="21177"/>
    <cellStyle name="Normal 3 4 2 2 5 3 2 2 2" xfId="21178"/>
    <cellStyle name="Normal 3 4 2 2 5 3 2 3" xfId="21179"/>
    <cellStyle name="Normal 3 4 2 2 5 3 3" xfId="21180"/>
    <cellStyle name="Normal 3 4 2 2 5 3 3 2" xfId="21181"/>
    <cellStyle name="Normal 3 4 2 2 5 3 4" xfId="21182"/>
    <cellStyle name="Normal 3 4 2 2 5 4" xfId="21183"/>
    <cellStyle name="Normal 3 4 2 2 5 4 2" xfId="21184"/>
    <cellStyle name="Normal 3 4 2 2 5 4 2 2" xfId="21185"/>
    <cellStyle name="Normal 3 4 2 2 5 4 3" xfId="21186"/>
    <cellStyle name="Normal 3 4 2 2 5 5" xfId="21187"/>
    <cellStyle name="Normal 3 4 2 2 5 5 2" xfId="21188"/>
    <cellStyle name="Normal 3 4 2 2 5 6" xfId="21189"/>
    <cellStyle name="Normal 3 4 2 2 6" xfId="21190"/>
    <cellStyle name="Normal 3 4 2 2 6 2" xfId="21191"/>
    <cellStyle name="Normal 3 4 2 2 6 2 2" xfId="21192"/>
    <cellStyle name="Normal 3 4 2 2 6 2 2 2" xfId="21193"/>
    <cellStyle name="Normal 3 4 2 2 6 2 2 2 2" xfId="21194"/>
    <cellStyle name="Normal 3 4 2 2 6 2 2 3" xfId="21195"/>
    <cellStyle name="Normal 3 4 2 2 6 2 3" xfId="21196"/>
    <cellStyle name="Normal 3 4 2 2 6 2 3 2" xfId="21197"/>
    <cellStyle name="Normal 3 4 2 2 6 2 4" xfId="21198"/>
    <cellStyle name="Normal 3 4 2 2 6 3" xfId="21199"/>
    <cellStyle name="Normal 3 4 2 2 6 3 2" xfId="21200"/>
    <cellStyle name="Normal 3 4 2 2 6 3 2 2" xfId="21201"/>
    <cellStyle name="Normal 3 4 2 2 6 3 3" xfId="21202"/>
    <cellStyle name="Normal 3 4 2 2 6 4" xfId="21203"/>
    <cellStyle name="Normal 3 4 2 2 6 4 2" xfId="21204"/>
    <cellStyle name="Normal 3 4 2 2 6 5" xfId="21205"/>
    <cellStyle name="Normal 3 4 2 2 7" xfId="21206"/>
    <cellStyle name="Normal 3 4 2 2 7 2" xfId="21207"/>
    <cellStyle name="Normal 3 4 2 2 7 2 2" xfId="21208"/>
    <cellStyle name="Normal 3 4 2 2 7 2 2 2" xfId="21209"/>
    <cellStyle name="Normal 3 4 2 2 7 2 3" xfId="21210"/>
    <cellStyle name="Normal 3 4 2 2 7 3" xfId="21211"/>
    <cellStyle name="Normal 3 4 2 2 7 3 2" xfId="21212"/>
    <cellStyle name="Normal 3 4 2 2 7 4" xfId="21213"/>
    <cellStyle name="Normal 3 4 2 2 8" xfId="21214"/>
    <cellStyle name="Normal 3 4 2 2 8 2" xfId="21215"/>
    <cellStyle name="Normal 3 4 2 2 8 2 2" xfId="21216"/>
    <cellStyle name="Normal 3 4 2 2 8 3" xfId="21217"/>
    <cellStyle name="Normal 3 4 2 2 9" xfId="21218"/>
    <cellStyle name="Normal 3 4 2 2 9 2" xfId="21219"/>
    <cellStyle name="Normal 3 4 2 3" xfId="21220"/>
    <cellStyle name="Normal 3 4 2 3 2" xfId="21221"/>
    <cellStyle name="Normal 3 4 2 3 2 2" xfId="21222"/>
    <cellStyle name="Normal 3 4 2 3 2 2 2" xfId="21223"/>
    <cellStyle name="Normal 3 4 2 3 2 2 2 2" xfId="21224"/>
    <cellStyle name="Normal 3 4 2 3 2 2 2 2 2" xfId="21225"/>
    <cellStyle name="Normal 3 4 2 3 2 2 2 2 2 2" xfId="21226"/>
    <cellStyle name="Normal 3 4 2 3 2 2 2 2 2 2 2" xfId="21227"/>
    <cellStyle name="Normal 3 4 2 3 2 2 2 2 2 2 2 2" xfId="21228"/>
    <cellStyle name="Normal 3 4 2 3 2 2 2 2 2 2 3" xfId="21229"/>
    <cellStyle name="Normal 3 4 2 3 2 2 2 2 2 3" xfId="21230"/>
    <cellStyle name="Normal 3 4 2 3 2 2 2 2 2 3 2" xfId="21231"/>
    <cellStyle name="Normal 3 4 2 3 2 2 2 2 2 4" xfId="21232"/>
    <cellStyle name="Normal 3 4 2 3 2 2 2 2 3" xfId="21233"/>
    <cellStyle name="Normal 3 4 2 3 2 2 2 2 3 2" xfId="21234"/>
    <cellStyle name="Normal 3 4 2 3 2 2 2 2 3 2 2" xfId="21235"/>
    <cellStyle name="Normal 3 4 2 3 2 2 2 2 3 3" xfId="21236"/>
    <cellStyle name="Normal 3 4 2 3 2 2 2 2 4" xfId="21237"/>
    <cellStyle name="Normal 3 4 2 3 2 2 2 2 4 2" xfId="21238"/>
    <cellStyle name="Normal 3 4 2 3 2 2 2 2 5" xfId="21239"/>
    <cellStyle name="Normal 3 4 2 3 2 2 2 3" xfId="21240"/>
    <cellStyle name="Normal 3 4 2 3 2 2 2 3 2" xfId="21241"/>
    <cellStyle name="Normal 3 4 2 3 2 2 2 3 2 2" xfId="21242"/>
    <cellStyle name="Normal 3 4 2 3 2 2 2 3 2 2 2" xfId="21243"/>
    <cellStyle name="Normal 3 4 2 3 2 2 2 3 2 3" xfId="21244"/>
    <cellStyle name="Normal 3 4 2 3 2 2 2 3 3" xfId="21245"/>
    <cellStyle name="Normal 3 4 2 3 2 2 2 3 3 2" xfId="21246"/>
    <cellStyle name="Normal 3 4 2 3 2 2 2 3 4" xfId="21247"/>
    <cellStyle name="Normal 3 4 2 3 2 2 2 4" xfId="21248"/>
    <cellStyle name="Normal 3 4 2 3 2 2 2 4 2" xfId="21249"/>
    <cellStyle name="Normal 3 4 2 3 2 2 2 4 2 2" xfId="21250"/>
    <cellStyle name="Normal 3 4 2 3 2 2 2 4 3" xfId="21251"/>
    <cellStyle name="Normal 3 4 2 3 2 2 2 5" xfId="21252"/>
    <cellStyle name="Normal 3 4 2 3 2 2 2 5 2" xfId="21253"/>
    <cellStyle name="Normal 3 4 2 3 2 2 2 6" xfId="21254"/>
    <cellStyle name="Normal 3 4 2 3 2 2 3" xfId="21255"/>
    <cellStyle name="Normal 3 4 2 3 2 2 3 2" xfId="21256"/>
    <cellStyle name="Normal 3 4 2 3 2 2 3 2 2" xfId="21257"/>
    <cellStyle name="Normal 3 4 2 3 2 2 3 2 2 2" xfId="21258"/>
    <cellStyle name="Normal 3 4 2 3 2 2 3 2 2 2 2" xfId="21259"/>
    <cellStyle name="Normal 3 4 2 3 2 2 3 2 2 3" xfId="21260"/>
    <cellStyle name="Normal 3 4 2 3 2 2 3 2 3" xfId="21261"/>
    <cellStyle name="Normal 3 4 2 3 2 2 3 2 3 2" xfId="21262"/>
    <cellStyle name="Normal 3 4 2 3 2 2 3 2 4" xfId="21263"/>
    <cellStyle name="Normal 3 4 2 3 2 2 3 3" xfId="21264"/>
    <cellStyle name="Normal 3 4 2 3 2 2 3 3 2" xfId="21265"/>
    <cellStyle name="Normal 3 4 2 3 2 2 3 3 2 2" xfId="21266"/>
    <cellStyle name="Normal 3 4 2 3 2 2 3 3 3" xfId="21267"/>
    <cellStyle name="Normal 3 4 2 3 2 2 3 4" xfId="21268"/>
    <cellStyle name="Normal 3 4 2 3 2 2 3 4 2" xfId="21269"/>
    <cellStyle name="Normal 3 4 2 3 2 2 3 5" xfId="21270"/>
    <cellStyle name="Normal 3 4 2 3 2 2 4" xfId="21271"/>
    <cellStyle name="Normal 3 4 2 3 2 2 4 2" xfId="21272"/>
    <cellStyle name="Normal 3 4 2 3 2 2 4 2 2" xfId="21273"/>
    <cellStyle name="Normal 3 4 2 3 2 2 4 2 2 2" xfId="21274"/>
    <cellStyle name="Normal 3 4 2 3 2 2 4 2 3" xfId="21275"/>
    <cellStyle name="Normal 3 4 2 3 2 2 4 3" xfId="21276"/>
    <cellStyle name="Normal 3 4 2 3 2 2 4 3 2" xfId="21277"/>
    <cellStyle name="Normal 3 4 2 3 2 2 4 4" xfId="21278"/>
    <cellStyle name="Normal 3 4 2 3 2 2 5" xfId="21279"/>
    <cellStyle name="Normal 3 4 2 3 2 2 5 2" xfId="21280"/>
    <cellStyle name="Normal 3 4 2 3 2 2 5 2 2" xfId="21281"/>
    <cellStyle name="Normal 3 4 2 3 2 2 5 3" xfId="21282"/>
    <cellStyle name="Normal 3 4 2 3 2 2 6" xfId="21283"/>
    <cellStyle name="Normal 3 4 2 3 2 2 6 2" xfId="21284"/>
    <cellStyle name="Normal 3 4 2 3 2 2 7" xfId="21285"/>
    <cellStyle name="Normal 3 4 2 3 2 3" xfId="21286"/>
    <cellStyle name="Normal 3 4 2 3 2 3 2" xfId="21287"/>
    <cellStyle name="Normal 3 4 2 3 2 3 2 2" xfId="21288"/>
    <cellStyle name="Normal 3 4 2 3 2 3 2 2 2" xfId="21289"/>
    <cellStyle name="Normal 3 4 2 3 2 3 2 2 2 2" xfId="21290"/>
    <cellStyle name="Normal 3 4 2 3 2 3 2 2 2 2 2" xfId="21291"/>
    <cellStyle name="Normal 3 4 2 3 2 3 2 2 2 3" xfId="21292"/>
    <cellStyle name="Normal 3 4 2 3 2 3 2 2 3" xfId="21293"/>
    <cellStyle name="Normal 3 4 2 3 2 3 2 2 3 2" xfId="21294"/>
    <cellStyle name="Normal 3 4 2 3 2 3 2 2 4" xfId="21295"/>
    <cellStyle name="Normal 3 4 2 3 2 3 2 3" xfId="21296"/>
    <cellStyle name="Normal 3 4 2 3 2 3 2 3 2" xfId="21297"/>
    <cellStyle name="Normal 3 4 2 3 2 3 2 3 2 2" xfId="21298"/>
    <cellStyle name="Normal 3 4 2 3 2 3 2 3 3" xfId="21299"/>
    <cellStyle name="Normal 3 4 2 3 2 3 2 4" xfId="21300"/>
    <cellStyle name="Normal 3 4 2 3 2 3 2 4 2" xfId="21301"/>
    <cellStyle name="Normal 3 4 2 3 2 3 2 5" xfId="21302"/>
    <cellStyle name="Normal 3 4 2 3 2 3 3" xfId="21303"/>
    <cellStyle name="Normal 3 4 2 3 2 3 3 2" xfId="21304"/>
    <cellStyle name="Normal 3 4 2 3 2 3 3 2 2" xfId="21305"/>
    <cellStyle name="Normal 3 4 2 3 2 3 3 2 2 2" xfId="21306"/>
    <cellStyle name="Normal 3 4 2 3 2 3 3 2 3" xfId="21307"/>
    <cellStyle name="Normal 3 4 2 3 2 3 3 3" xfId="21308"/>
    <cellStyle name="Normal 3 4 2 3 2 3 3 3 2" xfId="21309"/>
    <cellStyle name="Normal 3 4 2 3 2 3 3 4" xfId="21310"/>
    <cellStyle name="Normal 3 4 2 3 2 3 4" xfId="21311"/>
    <cellStyle name="Normal 3 4 2 3 2 3 4 2" xfId="21312"/>
    <cellStyle name="Normal 3 4 2 3 2 3 4 2 2" xfId="21313"/>
    <cellStyle name="Normal 3 4 2 3 2 3 4 3" xfId="21314"/>
    <cellStyle name="Normal 3 4 2 3 2 3 5" xfId="21315"/>
    <cellStyle name="Normal 3 4 2 3 2 3 5 2" xfId="21316"/>
    <cellStyle name="Normal 3 4 2 3 2 3 6" xfId="21317"/>
    <cellStyle name="Normal 3 4 2 3 2 4" xfId="21318"/>
    <cellStyle name="Normal 3 4 2 3 2 4 2" xfId="21319"/>
    <cellStyle name="Normal 3 4 2 3 2 4 2 2" xfId="21320"/>
    <cellStyle name="Normal 3 4 2 3 2 4 2 2 2" xfId="21321"/>
    <cellStyle name="Normal 3 4 2 3 2 4 2 2 2 2" xfId="21322"/>
    <cellStyle name="Normal 3 4 2 3 2 4 2 2 3" xfId="21323"/>
    <cellStyle name="Normal 3 4 2 3 2 4 2 3" xfId="21324"/>
    <cellStyle name="Normal 3 4 2 3 2 4 2 3 2" xfId="21325"/>
    <cellStyle name="Normal 3 4 2 3 2 4 2 4" xfId="21326"/>
    <cellStyle name="Normal 3 4 2 3 2 4 3" xfId="21327"/>
    <cellStyle name="Normal 3 4 2 3 2 4 3 2" xfId="21328"/>
    <cellStyle name="Normal 3 4 2 3 2 4 3 2 2" xfId="21329"/>
    <cellStyle name="Normal 3 4 2 3 2 4 3 3" xfId="21330"/>
    <cellStyle name="Normal 3 4 2 3 2 4 4" xfId="21331"/>
    <cellStyle name="Normal 3 4 2 3 2 4 4 2" xfId="21332"/>
    <cellStyle name="Normal 3 4 2 3 2 4 5" xfId="21333"/>
    <cellStyle name="Normal 3 4 2 3 2 5" xfId="21334"/>
    <cellStyle name="Normal 3 4 2 3 2 5 2" xfId="21335"/>
    <cellStyle name="Normal 3 4 2 3 2 5 2 2" xfId="21336"/>
    <cellStyle name="Normal 3 4 2 3 2 5 2 2 2" xfId="21337"/>
    <cellStyle name="Normal 3 4 2 3 2 5 2 3" xfId="21338"/>
    <cellStyle name="Normal 3 4 2 3 2 5 3" xfId="21339"/>
    <cellStyle name="Normal 3 4 2 3 2 5 3 2" xfId="21340"/>
    <cellStyle name="Normal 3 4 2 3 2 5 4" xfId="21341"/>
    <cellStyle name="Normal 3 4 2 3 2 6" xfId="21342"/>
    <cellStyle name="Normal 3 4 2 3 2 6 2" xfId="21343"/>
    <cellStyle name="Normal 3 4 2 3 2 6 2 2" xfId="21344"/>
    <cellStyle name="Normal 3 4 2 3 2 6 3" xfId="21345"/>
    <cellStyle name="Normal 3 4 2 3 2 7" xfId="21346"/>
    <cellStyle name="Normal 3 4 2 3 2 7 2" xfId="21347"/>
    <cellStyle name="Normal 3 4 2 3 2 8" xfId="21348"/>
    <cellStyle name="Normal 3 4 2 3 3" xfId="21349"/>
    <cellStyle name="Normal 3 4 2 3 3 2" xfId="21350"/>
    <cellStyle name="Normal 3 4 2 3 3 2 2" xfId="21351"/>
    <cellStyle name="Normal 3 4 2 3 3 2 2 2" xfId="21352"/>
    <cellStyle name="Normal 3 4 2 3 3 2 2 2 2" xfId="21353"/>
    <cellStyle name="Normal 3 4 2 3 3 2 2 2 2 2" xfId="21354"/>
    <cellStyle name="Normal 3 4 2 3 3 2 2 2 2 2 2" xfId="21355"/>
    <cellStyle name="Normal 3 4 2 3 3 2 2 2 2 3" xfId="21356"/>
    <cellStyle name="Normal 3 4 2 3 3 2 2 2 3" xfId="21357"/>
    <cellStyle name="Normal 3 4 2 3 3 2 2 2 3 2" xfId="21358"/>
    <cellStyle name="Normal 3 4 2 3 3 2 2 2 4" xfId="21359"/>
    <cellStyle name="Normal 3 4 2 3 3 2 2 3" xfId="21360"/>
    <cellStyle name="Normal 3 4 2 3 3 2 2 3 2" xfId="21361"/>
    <cellStyle name="Normal 3 4 2 3 3 2 2 3 2 2" xfId="21362"/>
    <cellStyle name="Normal 3 4 2 3 3 2 2 3 3" xfId="21363"/>
    <cellStyle name="Normal 3 4 2 3 3 2 2 4" xfId="21364"/>
    <cellStyle name="Normal 3 4 2 3 3 2 2 4 2" xfId="21365"/>
    <cellStyle name="Normal 3 4 2 3 3 2 2 5" xfId="21366"/>
    <cellStyle name="Normal 3 4 2 3 3 2 3" xfId="21367"/>
    <cellStyle name="Normal 3 4 2 3 3 2 3 2" xfId="21368"/>
    <cellStyle name="Normal 3 4 2 3 3 2 3 2 2" xfId="21369"/>
    <cellStyle name="Normal 3 4 2 3 3 2 3 2 2 2" xfId="21370"/>
    <cellStyle name="Normal 3 4 2 3 3 2 3 2 3" xfId="21371"/>
    <cellStyle name="Normal 3 4 2 3 3 2 3 3" xfId="21372"/>
    <cellStyle name="Normal 3 4 2 3 3 2 3 3 2" xfId="21373"/>
    <cellStyle name="Normal 3 4 2 3 3 2 3 4" xfId="21374"/>
    <cellStyle name="Normal 3 4 2 3 3 2 4" xfId="21375"/>
    <cellStyle name="Normal 3 4 2 3 3 2 4 2" xfId="21376"/>
    <cellStyle name="Normal 3 4 2 3 3 2 4 2 2" xfId="21377"/>
    <cellStyle name="Normal 3 4 2 3 3 2 4 3" xfId="21378"/>
    <cellStyle name="Normal 3 4 2 3 3 2 5" xfId="21379"/>
    <cellStyle name="Normal 3 4 2 3 3 2 5 2" xfId="21380"/>
    <cellStyle name="Normal 3 4 2 3 3 2 6" xfId="21381"/>
    <cellStyle name="Normal 3 4 2 3 3 3" xfId="21382"/>
    <cellStyle name="Normal 3 4 2 3 3 3 2" xfId="21383"/>
    <cellStyle name="Normal 3 4 2 3 3 3 2 2" xfId="21384"/>
    <cellStyle name="Normal 3 4 2 3 3 3 2 2 2" xfId="21385"/>
    <cellStyle name="Normal 3 4 2 3 3 3 2 2 2 2" xfId="21386"/>
    <cellStyle name="Normal 3 4 2 3 3 3 2 2 3" xfId="21387"/>
    <cellStyle name="Normal 3 4 2 3 3 3 2 3" xfId="21388"/>
    <cellStyle name="Normal 3 4 2 3 3 3 2 3 2" xfId="21389"/>
    <cellStyle name="Normal 3 4 2 3 3 3 2 4" xfId="21390"/>
    <cellStyle name="Normal 3 4 2 3 3 3 3" xfId="21391"/>
    <cellStyle name="Normal 3 4 2 3 3 3 3 2" xfId="21392"/>
    <cellStyle name="Normal 3 4 2 3 3 3 3 2 2" xfId="21393"/>
    <cellStyle name="Normal 3 4 2 3 3 3 3 3" xfId="21394"/>
    <cellStyle name="Normal 3 4 2 3 3 3 4" xfId="21395"/>
    <cellStyle name="Normal 3 4 2 3 3 3 4 2" xfId="21396"/>
    <cellStyle name="Normal 3 4 2 3 3 3 5" xfId="21397"/>
    <cellStyle name="Normal 3 4 2 3 3 4" xfId="21398"/>
    <cellStyle name="Normal 3 4 2 3 3 4 2" xfId="21399"/>
    <cellStyle name="Normal 3 4 2 3 3 4 2 2" xfId="21400"/>
    <cellStyle name="Normal 3 4 2 3 3 4 2 2 2" xfId="21401"/>
    <cellStyle name="Normal 3 4 2 3 3 4 2 3" xfId="21402"/>
    <cellStyle name="Normal 3 4 2 3 3 4 3" xfId="21403"/>
    <cellStyle name="Normal 3 4 2 3 3 4 3 2" xfId="21404"/>
    <cellStyle name="Normal 3 4 2 3 3 4 4" xfId="21405"/>
    <cellStyle name="Normal 3 4 2 3 3 5" xfId="21406"/>
    <cellStyle name="Normal 3 4 2 3 3 5 2" xfId="21407"/>
    <cellStyle name="Normal 3 4 2 3 3 5 2 2" xfId="21408"/>
    <cellStyle name="Normal 3 4 2 3 3 5 3" xfId="21409"/>
    <cellStyle name="Normal 3 4 2 3 3 6" xfId="21410"/>
    <cellStyle name="Normal 3 4 2 3 3 6 2" xfId="21411"/>
    <cellStyle name="Normal 3 4 2 3 3 7" xfId="21412"/>
    <cellStyle name="Normal 3 4 2 3 4" xfId="21413"/>
    <cellStyle name="Normal 3 4 2 3 4 2" xfId="21414"/>
    <cellStyle name="Normal 3 4 2 3 4 2 2" xfId="21415"/>
    <cellStyle name="Normal 3 4 2 3 4 2 2 2" xfId="21416"/>
    <cellStyle name="Normal 3 4 2 3 4 2 2 2 2" xfId="21417"/>
    <cellStyle name="Normal 3 4 2 3 4 2 2 2 2 2" xfId="21418"/>
    <cellStyle name="Normal 3 4 2 3 4 2 2 2 3" xfId="21419"/>
    <cellStyle name="Normal 3 4 2 3 4 2 2 3" xfId="21420"/>
    <cellStyle name="Normal 3 4 2 3 4 2 2 3 2" xfId="21421"/>
    <cellStyle name="Normal 3 4 2 3 4 2 2 4" xfId="21422"/>
    <cellStyle name="Normal 3 4 2 3 4 2 3" xfId="21423"/>
    <cellStyle name="Normal 3 4 2 3 4 2 3 2" xfId="21424"/>
    <cellStyle name="Normal 3 4 2 3 4 2 3 2 2" xfId="21425"/>
    <cellStyle name="Normal 3 4 2 3 4 2 3 3" xfId="21426"/>
    <cellStyle name="Normal 3 4 2 3 4 2 4" xfId="21427"/>
    <cellStyle name="Normal 3 4 2 3 4 2 4 2" xfId="21428"/>
    <cellStyle name="Normal 3 4 2 3 4 2 5" xfId="21429"/>
    <cellStyle name="Normal 3 4 2 3 4 3" xfId="21430"/>
    <cellStyle name="Normal 3 4 2 3 4 3 2" xfId="21431"/>
    <cellStyle name="Normal 3 4 2 3 4 3 2 2" xfId="21432"/>
    <cellStyle name="Normal 3 4 2 3 4 3 2 2 2" xfId="21433"/>
    <cellStyle name="Normal 3 4 2 3 4 3 2 3" xfId="21434"/>
    <cellStyle name="Normal 3 4 2 3 4 3 3" xfId="21435"/>
    <cellStyle name="Normal 3 4 2 3 4 3 3 2" xfId="21436"/>
    <cellStyle name="Normal 3 4 2 3 4 3 4" xfId="21437"/>
    <cellStyle name="Normal 3 4 2 3 4 4" xfId="21438"/>
    <cellStyle name="Normal 3 4 2 3 4 4 2" xfId="21439"/>
    <cellStyle name="Normal 3 4 2 3 4 4 2 2" xfId="21440"/>
    <cellStyle name="Normal 3 4 2 3 4 4 3" xfId="21441"/>
    <cellStyle name="Normal 3 4 2 3 4 5" xfId="21442"/>
    <cellStyle name="Normal 3 4 2 3 4 5 2" xfId="21443"/>
    <cellStyle name="Normal 3 4 2 3 4 6" xfId="21444"/>
    <cellStyle name="Normal 3 4 2 3 5" xfId="21445"/>
    <cellStyle name="Normal 3 4 2 3 5 2" xfId="21446"/>
    <cellStyle name="Normal 3 4 2 3 5 2 2" xfId="21447"/>
    <cellStyle name="Normal 3 4 2 3 5 2 2 2" xfId="21448"/>
    <cellStyle name="Normal 3 4 2 3 5 2 2 2 2" xfId="21449"/>
    <cellStyle name="Normal 3 4 2 3 5 2 2 3" xfId="21450"/>
    <cellStyle name="Normal 3 4 2 3 5 2 3" xfId="21451"/>
    <cellStyle name="Normal 3 4 2 3 5 2 3 2" xfId="21452"/>
    <cellStyle name="Normal 3 4 2 3 5 2 4" xfId="21453"/>
    <cellStyle name="Normal 3 4 2 3 5 3" xfId="21454"/>
    <cellStyle name="Normal 3 4 2 3 5 3 2" xfId="21455"/>
    <cellStyle name="Normal 3 4 2 3 5 3 2 2" xfId="21456"/>
    <cellStyle name="Normal 3 4 2 3 5 3 3" xfId="21457"/>
    <cellStyle name="Normal 3 4 2 3 5 4" xfId="21458"/>
    <cellStyle name="Normal 3 4 2 3 5 4 2" xfId="21459"/>
    <cellStyle name="Normal 3 4 2 3 5 5" xfId="21460"/>
    <cellStyle name="Normal 3 4 2 3 6" xfId="21461"/>
    <cellStyle name="Normal 3 4 2 3 6 2" xfId="21462"/>
    <cellStyle name="Normal 3 4 2 3 6 2 2" xfId="21463"/>
    <cellStyle name="Normal 3 4 2 3 6 2 2 2" xfId="21464"/>
    <cellStyle name="Normal 3 4 2 3 6 2 3" xfId="21465"/>
    <cellStyle name="Normal 3 4 2 3 6 3" xfId="21466"/>
    <cellStyle name="Normal 3 4 2 3 6 3 2" xfId="21467"/>
    <cellStyle name="Normal 3 4 2 3 6 4" xfId="21468"/>
    <cellStyle name="Normal 3 4 2 3 7" xfId="21469"/>
    <cellStyle name="Normal 3 4 2 3 7 2" xfId="21470"/>
    <cellStyle name="Normal 3 4 2 3 7 2 2" xfId="21471"/>
    <cellStyle name="Normal 3 4 2 3 7 3" xfId="21472"/>
    <cellStyle name="Normal 3 4 2 3 8" xfId="21473"/>
    <cellStyle name="Normal 3 4 2 3 8 2" xfId="21474"/>
    <cellStyle name="Normal 3 4 2 3 9" xfId="21475"/>
    <cellStyle name="Normal 3 4 2 4" xfId="21476"/>
    <cellStyle name="Normal 3 4 2 4 2" xfId="21477"/>
    <cellStyle name="Normal 3 4 2 4 2 2" xfId="21478"/>
    <cellStyle name="Normal 3 4 2 4 2 2 2" xfId="21479"/>
    <cellStyle name="Normal 3 4 2 4 2 2 2 2" xfId="21480"/>
    <cellStyle name="Normal 3 4 2 4 2 2 2 2 2" xfId="21481"/>
    <cellStyle name="Normal 3 4 2 4 2 2 2 2 2 2" xfId="21482"/>
    <cellStyle name="Normal 3 4 2 4 2 2 2 2 2 2 2" xfId="21483"/>
    <cellStyle name="Normal 3 4 2 4 2 2 2 2 2 3" xfId="21484"/>
    <cellStyle name="Normal 3 4 2 4 2 2 2 2 3" xfId="21485"/>
    <cellStyle name="Normal 3 4 2 4 2 2 2 2 3 2" xfId="21486"/>
    <cellStyle name="Normal 3 4 2 4 2 2 2 2 4" xfId="21487"/>
    <cellStyle name="Normal 3 4 2 4 2 2 2 3" xfId="21488"/>
    <cellStyle name="Normal 3 4 2 4 2 2 2 3 2" xfId="21489"/>
    <cellStyle name="Normal 3 4 2 4 2 2 2 3 2 2" xfId="21490"/>
    <cellStyle name="Normal 3 4 2 4 2 2 2 3 3" xfId="21491"/>
    <cellStyle name="Normal 3 4 2 4 2 2 2 4" xfId="21492"/>
    <cellStyle name="Normal 3 4 2 4 2 2 2 4 2" xfId="21493"/>
    <cellStyle name="Normal 3 4 2 4 2 2 2 5" xfId="21494"/>
    <cellStyle name="Normal 3 4 2 4 2 2 3" xfId="21495"/>
    <cellStyle name="Normal 3 4 2 4 2 2 3 2" xfId="21496"/>
    <cellStyle name="Normal 3 4 2 4 2 2 3 2 2" xfId="21497"/>
    <cellStyle name="Normal 3 4 2 4 2 2 3 2 2 2" xfId="21498"/>
    <cellStyle name="Normal 3 4 2 4 2 2 3 2 3" xfId="21499"/>
    <cellStyle name="Normal 3 4 2 4 2 2 3 3" xfId="21500"/>
    <cellStyle name="Normal 3 4 2 4 2 2 3 3 2" xfId="21501"/>
    <cellStyle name="Normal 3 4 2 4 2 2 3 4" xfId="21502"/>
    <cellStyle name="Normal 3 4 2 4 2 2 4" xfId="21503"/>
    <cellStyle name="Normal 3 4 2 4 2 2 4 2" xfId="21504"/>
    <cellStyle name="Normal 3 4 2 4 2 2 4 2 2" xfId="21505"/>
    <cellStyle name="Normal 3 4 2 4 2 2 4 3" xfId="21506"/>
    <cellStyle name="Normal 3 4 2 4 2 2 5" xfId="21507"/>
    <cellStyle name="Normal 3 4 2 4 2 2 5 2" xfId="21508"/>
    <cellStyle name="Normal 3 4 2 4 2 2 6" xfId="21509"/>
    <cellStyle name="Normal 3 4 2 4 2 3" xfId="21510"/>
    <cellStyle name="Normal 3 4 2 4 2 3 2" xfId="21511"/>
    <cellStyle name="Normal 3 4 2 4 2 3 2 2" xfId="21512"/>
    <cellStyle name="Normal 3 4 2 4 2 3 2 2 2" xfId="21513"/>
    <cellStyle name="Normal 3 4 2 4 2 3 2 2 2 2" xfId="21514"/>
    <cellStyle name="Normal 3 4 2 4 2 3 2 2 3" xfId="21515"/>
    <cellStyle name="Normal 3 4 2 4 2 3 2 3" xfId="21516"/>
    <cellStyle name="Normal 3 4 2 4 2 3 2 3 2" xfId="21517"/>
    <cellStyle name="Normal 3 4 2 4 2 3 2 4" xfId="21518"/>
    <cellStyle name="Normal 3 4 2 4 2 3 3" xfId="21519"/>
    <cellStyle name="Normal 3 4 2 4 2 3 3 2" xfId="21520"/>
    <cellStyle name="Normal 3 4 2 4 2 3 3 2 2" xfId="21521"/>
    <cellStyle name="Normal 3 4 2 4 2 3 3 3" xfId="21522"/>
    <cellStyle name="Normal 3 4 2 4 2 3 4" xfId="21523"/>
    <cellStyle name="Normal 3 4 2 4 2 3 4 2" xfId="21524"/>
    <cellStyle name="Normal 3 4 2 4 2 3 5" xfId="21525"/>
    <cellStyle name="Normal 3 4 2 4 2 4" xfId="21526"/>
    <cellStyle name="Normal 3 4 2 4 2 4 2" xfId="21527"/>
    <cellStyle name="Normal 3 4 2 4 2 4 2 2" xfId="21528"/>
    <cellStyle name="Normal 3 4 2 4 2 4 2 2 2" xfId="21529"/>
    <cellStyle name="Normal 3 4 2 4 2 4 2 3" xfId="21530"/>
    <cellStyle name="Normal 3 4 2 4 2 4 3" xfId="21531"/>
    <cellStyle name="Normal 3 4 2 4 2 4 3 2" xfId="21532"/>
    <cellStyle name="Normal 3 4 2 4 2 4 4" xfId="21533"/>
    <cellStyle name="Normal 3 4 2 4 2 5" xfId="21534"/>
    <cellStyle name="Normal 3 4 2 4 2 5 2" xfId="21535"/>
    <cellStyle name="Normal 3 4 2 4 2 5 2 2" xfId="21536"/>
    <cellStyle name="Normal 3 4 2 4 2 5 3" xfId="21537"/>
    <cellStyle name="Normal 3 4 2 4 2 6" xfId="21538"/>
    <cellStyle name="Normal 3 4 2 4 2 6 2" xfId="21539"/>
    <cellStyle name="Normal 3 4 2 4 2 7" xfId="21540"/>
    <cellStyle name="Normal 3 4 2 4 3" xfId="21541"/>
    <cellStyle name="Normal 3 4 2 4 3 2" xfId="21542"/>
    <cellStyle name="Normal 3 4 2 4 3 2 2" xfId="21543"/>
    <cellStyle name="Normal 3 4 2 4 3 2 2 2" xfId="21544"/>
    <cellStyle name="Normal 3 4 2 4 3 2 2 2 2" xfId="21545"/>
    <cellStyle name="Normal 3 4 2 4 3 2 2 2 2 2" xfId="21546"/>
    <cellStyle name="Normal 3 4 2 4 3 2 2 2 3" xfId="21547"/>
    <cellStyle name="Normal 3 4 2 4 3 2 2 3" xfId="21548"/>
    <cellStyle name="Normal 3 4 2 4 3 2 2 3 2" xfId="21549"/>
    <cellStyle name="Normal 3 4 2 4 3 2 2 4" xfId="21550"/>
    <cellStyle name="Normal 3 4 2 4 3 2 3" xfId="21551"/>
    <cellStyle name="Normal 3 4 2 4 3 2 3 2" xfId="21552"/>
    <cellStyle name="Normal 3 4 2 4 3 2 3 2 2" xfId="21553"/>
    <cellStyle name="Normal 3 4 2 4 3 2 3 3" xfId="21554"/>
    <cellStyle name="Normal 3 4 2 4 3 2 4" xfId="21555"/>
    <cellStyle name="Normal 3 4 2 4 3 2 4 2" xfId="21556"/>
    <cellStyle name="Normal 3 4 2 4 3 2 5" xfId="21557"/>
    <cellStyle name="Normal 3 4 2 4 3 3" xfId="21558"/>
    <cellStyle name="Normal 3 4 2 4 3 3 2" xfId="21559"/>
    <cellStyle name="Normal 3 4 2 4 3 3 2 2" xfId="21560"/>
    <cellStyle name="Normal 3 4 2 4 3 3 2 2 2" xfId="21561"/>
    <cellStyle name="Normal 3 4 2 4 3 3 2 3" xfId="21562"/>
    <cellStyle name="Normal 3 4 2 4 3 3 3" xfId="21563"/>
    <cellStyle name="Normal 3 4 2 4 3 3 3 2" xfId="21564"/>
    <cellStyle name="Normal 3 4 2 4 3 3 4" xfId="21565"/>
    <cellStyle name="Normal 3 4 2 4 3 4" xfId="21566"/>
    <cellStyle name="Normal 3 4 2 4 3 4 2" xfId="21567"/>
    <cellStyle name="Normal 3 4 2 4 3 4 2 2" xfId="21568"/>
    <cellStyle name="Normal 3 4 2 4 3 4 3" xfId="21569"/>
    <cellStyle name="Normal 3 4 2 4 3 5" xfId="21570"/>
    <cellStyle name="Normal 3 4 2 4 3 5 2" xfId="21571"/>
    <cellStyle name="Normal 3 4 2 4 3 6" xfId="21572"/>
    <cellStyle name="Normal 3 4 2 4 4" xfId="21573"/>
    <cellStyle name="Normal 3 4 2 4 4 2" xfId="21574"/>
    <cellStyle name="Normal 3 4 2 4 4 2 2" xfId="21575"/>
    <cellStyle name="Normal 3 4 2 4 4 2 2 2" xfId="21576"/>
    <cellStyle name="Normal 3 4 2 4 4 2 2 2 2" xfId="21577"/>
    <cellStyle name="Normal 3 4 2 4 4 2 2 3" xfId="21578"/>
    <cellStyle name="Normal 3 4 2 4 4 2 3" xfId="21579"/>
    <cellStyle name="Normal 3 4 2 4 4 2 3 2" xfId="21580"/>
    <cellStyle name="Normal 3 4 2 4 4 2 4" xfId="21581"/>
    <cellStyle name="Normal 3 4 2 4 4 3" xfId="21582"/>
    <cellStyle name="Normal 3 4 2 4 4 3 2" xfId="21583"/>
    <cellStyle name="Normal 3 4 2 4 4 3 2 2" xfId="21584"/>
    <cellStyle name="Normal 3 4 2 4 4 3 3" xfId="21585"/>
    <cellStyle name="Normal 3 4 2 4 4 4" xfId="21586"/>
    <cellStyle name="Normal 3 4 2 4 4 4 2" xfId="21587"/>
    <cellStyle name="Normal 3 4 2 4 4 5" xfId="21588"/>
    <cellStyle name="Normal 3 4 2 4 5" xfId="21589"/>
    <cellStyle name="Normal 3 4 2 4 5 2" xfId="21590"/>
    <cellStyle name="Normal 3 4 2 4 5 2 2" xfId="21591"/>
    <cellStyle name="Normal 3 4 2 4 5 2 2 2" xfId="21592"/>
    <cellStyle name="Normal 3 4 2 4 5 2 3" xfId="21593"/>
    <cellStyle name="Normal 3 4 2 4 5 3" xfId="21594"/>
    <cellStyle name="Normal 3 4 2 4 5 3 2" xfId="21595"/>
    <cellStyle name="Normal 3 4 2 4 5 4" xfId="21596"/>
    <cellStyle name="Normal 3 4 2 4 6" xfId="21597"/>
    <cellStyle name="Normal 3 4 2 4 6 2" xfId="21598"/>
    <cellStyle name="Normal 3 4 2 4 6 2 2" xfId="21599"/>
    <cellStyle name="Normal 3 4 2 4 6 3" xfId="21600"/>
    <cellStyle name="Normal 3 4 2 4 7" xfId="21601"/>
    <cellStyle name="Normal 3 4 2 4 7 2" xfId="21602"/>
    <cellStyle name="Normal 3 4 2 4 8" xfId="21603"/>
    <cellStyle name="Normal 3 4 2 5" xfId="21604"/>
    <cellStyle name="Normal 3 4 2 5 2" xfId="21605"/>
    <cellStyle name="Normal 3 4 2 5 2 2" xfId="21606"/>
    <cellStyle name="Normal 3 4 2 5 2 2 2" xfId="21607"/>
    <cellStyle name="Normal 3 4 2 5 2 2 2 2" xfId="21608"/>
    <cellStyle name="Normal 3 4 2 5 2 2 2 2 2" xfId="21609"/>
    <cellStyle name="Normal 3 4 2 5 2 2 2 2 2 2" xfId="21610"/>
    <cellStyle name="Normal 3 4 2 5 2 2 2 2 3" xfId="21611"/>
    <cellStyle name="Normal 3 4 2 5 2 2 2 3" xfId="21612"/>
    <cellStyle name="Normal 3 4 2 5 2 2 2 3 2" xfId="21613"/>
    <cellStyle name="Normal 3 4 2 5 2 2 2 4" xfId="21614"/>
    <cellStyle name="Normal 3 4 2 5 2 2 3" xfId="21615"/>
    <cellStyle name="Normal 3 4 2 5 2 2 3 2" xfId="21616"/>
    <cellStyle name="Normal 3 4 2 5 2 2 3 2 2" xfId="21617"/>
    <cellStyle name="Normal 3 4 2 5 2 2 3 3" xfId="21618"/>
    <cellStyle name="Normal 3 4 2 5 2 2 4" xfId="21619"/>
    <cellStyle name="Normal 3 4 2 5 2 2 4 2" xfId="21620"/>
    <cellStyle name="Normal 3 4 2 5 2 2 5" xfId="21621"/>
    <cellStyle name="Normal 3 4 2 5 2 3" xfId="21622"/>
    <cellStyle name="Normal 3 4 2 5 2 3 2" xfId="21623"/>
    <cellStyle name="Normal 3 4 2 5 2 3 2 2" xfId="21624"/>
    <cellStyle name="Normal 3 4 2 5 2 3 2 2 2" xfId="21625"/>
    <cellStyle name="Normal 3 4 2 5 2 3 2 3" xfId="21626"/>
    <cellStyle name="Normal 3 4 2 5 2 3 3" xfId="21627"/>
    <cellStyle name="Normal 3 4 2 5 2 3 3 2" xfId="21628"/>
    <cellStyle name="Normal 3 4 2 5 2 3 4" xfId="21629"/>
    <cellStyle name="Normal 3 4 2 5 2 4" xfId="21630"/>
    <cellStyle name="Normal 3 4 2 5 2 4 2" xfId="21631"/>
    <cellStyle name="Normal 3 4 2 5 2 4 2 2" xfId="21632"/>
    <cellStyle name="Normal 3 4 2 5 2 4 3" xfId="21633"/>
    <cellStyle name="Normal 3 4 2 5 2 5" xfId="21634"/>
    <cellStyle name="Normal 3 4 2 5 2 5 2" xfId="21635"/>
    <cellStyle name="Normal 3 4 2 5 2 6" xfId="21636"/>
    <cellStyle name="Normal 3 4 2 5 3" xfId="21637"/>
    <cellStyle name="Normal 3 4 2 5 3 2" xfId="21638"/>
    <cellStyle name="Normal 3 4 2 5 3 2 2" xfId="21639"/>
    <cellStyle name="Normal 3 4 2 5 3 2 2 2" xfId="21640"/>
    <cellStyle name="Normal 3 4 2 5 3 2 2 2 2" xfId="21641"/>
    <cellStyle name="Normal 3 4 2 5 3 2 2 3" xfId="21642"/>
    <cellStyle name="Normal 3 4 2 5 3 2 3" xfId="21643"/>
    <cellStyle name="Normal 3 4 2 5 3 2 3 2" xfId="21644"/>
    <cellStyle name="Normal 3 4 2 5 3 2 4" xfId="21645"/>
    <cellStyle name="Normal 3 4 2 5 3 3" xfId="21646"/>
    <cellStyle name="Normal 3 4 2 5 3 3 2" xfId="21647"/>
    <cellStyle name="Normal 3 4 2 5 3 3 2 2" xfId="21648"/>
    <cellStyle name="Normal 3 4 2 5 3 3 3" xfId="21649"/>
    <cellStyle name="Normal 3 4 2 5 3 4" xfId="21650"/>
    <cellStyle name="Normal 3 4 2 5 3 4 2" xfId="21651"/>
    <cellStyle name="Normal 3 4 2 5 3 5" xfId="21652"/>
    <cellStyle name="Normal 3 4 2 5 4" xfId="21653"/>
    <cellStyle name="Normal 3 4 2 5 4 2" xfId="21654"/>
    <cellStyle name="Normal 3 4 2 5 4 2 2" xfId="21655"/>
    <cellStyle name="Normal 3 4 2 5 4 2 2 2" xfId="21656"/>
    <cellStyle name="Normal 3 4 2 5 4 2 3" xfId="21657"/>
    <cellStyle name="Normal 3 4 2 5 4 3" xfId="21658"/>
    <cellStyle name="Normal 3 4 2 5 4 3 2" xfId="21659"/>
    <cellStyle name="Normal 3 4 2 5 4 4" xfId="21660"/>
    <cellStyle name="Normal 3 4 2 5 5" xfId="21661"/>
    <cellStyle name="Normal 3 4 2 5 5 2" xfId="21662"/>
    <cellStyle name="Normal 3 4 2 5 5 2 2" xfId="21663"/>
    <cellStyle name="Normal 3 4 2 5 5 3" xfId="21664"/>
    <cellStyle name="Normal 3 4 2 5 6" xfId="21665"/>
    <cellStyle name="Normal 3 4 2 5 6 2" xfId="21666"/>
    <cellStyle name="Normal 3 4 2 5 7" xfId="21667"/>
    <cellStyle name="Normal 3 4 2 6" xfId="21668"/>
    <cellStyle name="Normal 3 4 2 6 2" xfId="21669"/>
    <cellStyle name="Normal 3 4 2 6 2 2" xfId="21670"/>
    <cellStyle name="Normal 3 4 2 6 2 2 2" xfId="21671"/>
    <cellStyle name="Normal 3 4 2 6 2 2 2 2" xfId="21672"/>
    <cellStyle name="Normal 3 4 2 6 2 2 2 2 2" xfId="21673"/>
    <cellStyle name="Normal 3 4 2 6 2 2 2 3" xfId="21674"/>
    <cellStyle name="Normal 3 4 2 6 2 2 3" xfId="21675"/>
    <cellStyle name="Normal 3 4 2 6 2 2 3 2" xfId="21676"/>
    <cellStyle name="Normal 3 4 2 6 2 2 4" xfId="21677"/>
    <cellStyle name="Normal 3 4 2 6 2 3" xfId="21678"/>
    <cellStyle name="Normal 3 4 2 6 2 3 2" xfId="21679"/>
    <cellStyle name="Normal 3 4 2 6 2 3 2 2" xfId="21680"/>
    <cellStyle name="Normal 3 4 2 6 2 3 3" xfId="21681"/>
    <cellStyle name="Normal 3 4 2 6 2 4" xfId="21682"/>
    <cellStyle name="Normal 3 4 2 6 2 4 2" xfId="21683"/>
    <cellStyle name="Normal 3 4 2 6 2 5" xfId="21684"/>
    <cellStyle name="Normal 3 4 2 6 3" xfId="21685"/>
    <cellStyle name="Normal 3 4 2 6 3 2" xfId="21686"/>
    <cellStyle name="Normal 3 4 2 6 3 2 2" xfId="21687"/>
    <cellStyle name="Normal 3 4 2 6 3 2 2 2" xfId="21688"/>
    <cellStyle name="Normal 3 4 2 6 3 2 3" xfId="21689"/>
    <cellStyle name="Normal 3 4 2 6 3 3" xfId="21690"/>
    <cellStyle name="Normal 3 4 2 6 3 3 2" xfId="21691"/>
    <cellStyle name="Normal 3 4 2 6 3 4" xfId="21692"/>
    <cellStyle name="Normal 3 4 2 6 4" xfId="21693"/>
    <cellStyle name="Normal 3 4 2 6 4 2" xfId="21694"/>
    <cellStyle name="Normal 3 4 2 6 4 2 2" xfId="21695"/>
    <cellStyle name="Normal 3 4 2 6 4 3" xfId="21696"/>
    <cellStyle name="Normal 3 4 2 6 5" xfId="21697"/>
    <cellStyle name="Normal 3 4 2 6 5 2" xfId="21698"/>
    <cellStyle name="Normal 3 4 2 6 6" xfId="21699"/>
    <cellStyle name="Normal 3 4 2 7" xfId="21700"/>
    <cellStyle name="Normal 3 4 2 7 2" xfId="21701"/>
    <cellStyle name="Normal 3 4 2 7 2 2" xfId="21702"/>
    <cellStyle name="Normal 3 4 2 7 2 2 2" xfId="21703"/>
    <cellStyle name="Normal 3 4 2 7 2 2 2 2" xfId="21704"/>
    <cellStyle name="Normal 3 4 2 7 2 2 3" xfId="21705"/>
    <cellStyle name="Normal 3 4 2 7 2 3" xfId="21706"/>
    <cellStyle name="Normal 3 4 2 7 2 3 2" xfId="21707"/>
    <cellStyle name="Normal 3 4 2 7 2 4" xfId="21708"/>
    <cellStyle name="Normal 3 4 2 7 3" xfId="21709"/>
    <cellStyle name="Normal 3 4 2 7 3 2" xfId="21710"/>
    <cellStyle name="Normal 3 4 2 7 3 2 2" xfId="21711"/>
    <cellStyle name="Normal 3 4 2 7 3 3" xfId="21712"/>
    <cellStyle name="Normal 3 4 2 7 4" xfId="21713"/>
    <cellStyle name="Normal 3 4 2 7 4 2" xfId="21714"/>
    <cellStyle name="Normal 3 4 2 7 5" xfId="21715"/>
    <cellStyle name="Normal 3 4 2 8" xfId="21716"/>
    <cellStyle name="Normal 3 4 2 8 2" xfId="21717"/>
    <cellStyle name="Normal 3 4 2 8 2 2" xfId="21718"/>
    <cellStyle name="Normal 3 4 2 8 2 2 2" xfId="21719"/>
    <cellStyle name="Normal 3 4 2 8 2 3" xfId="21720"/>
    <cellStyle name="Normal 3 4 2 8 3" xfId="21721"/>
    <cellStyle name="Normal 3 4 2 8 3 2" xfId="21722"/>
    <cellStyle name="Normal 3 4 2 8 4" xfId="21723"/>
    <cellStyle name="Normal 3 4 2 9" xfId="21724"/>
    <cellStyle name="Normal 3 4 2 9 2" xfId="21725"/>
    <cellStyle name="Normal 3 4 2 9 2 2" xfId="21726"/>
    <cellStyle name="Normal 3 4 2 9 3" xfId="21727"/>
    <cellStyle name="Normal 3 4 3" xfId="21728"/>
    <cellStyle name="Normal 3 4 3 10" xfId="21729"/>
    <cellStyle name="Normal 3 4 3 2" xfId="21730"/>
    <cellStyle name="Normal 3 4 3 2 2" xfId="21731"/>
    <cellStyle name="Normal 3 4 3 2 2 2" xfId="21732"/>
    <cellStyle name="Normal 3 4 3 2 2 2 2" xfId="21733"/>
    <cellStyle name="Normal 3 4 3 2 2 2 2 2" xfId="21734"/>
    <cellStyle name="Normal 3 4 3 2 2 2 2 2 2" xfId="21735"/>
    <cellStyle name="Normal 3 4 3 2 2 2 2 2 2 2" xfId="21736"/>
    <cellStyle name="Normal 3 4 3 2 2 2 2 2 2 2 2" xfId="21737"/>
    <cellStyle name="Normal 3 4 3 2 2 2 2 2 2 2 2 2" xfId="21738"/>
    <cellStyle name="Normal 3 4 3 2 2 2 2 2 2 2 3" xfId="21739"/>
    <cellStyle name="Normal 3 4 3 2 2 2 2 2 2 3" xfId="21740"/>
    <cellStyle name="Normal 3 4 3 2 2 2 2 2 2 3 2" xfId="21741"/>
    <cellStyle name="Normal 3 4 3 2 2 2 2 2 2 4" xfId="21742"/>
    <cellStyle name="Normal 3 4 3 2 2 2 2 2 3" xfId="21743"/>
    <cellStyle name="Normal 3 4 3 2 2 2 2 2 3 2" xfId="21744"/>
    <cellStyle name="Normal 3 4 3 2 2 2 2 2 3 2 2" xfId="21745"/>
    <cellStyle name="Normal 3 4 3 2 2 2 2 2 3 3" xfId="21746"/>
    <cellStyle name="Normal 3 4 3 2 2 2 2 2 4" xfId="21747"/>
    <cellStyle name="Normal 3 4 3 2 2 2 2 2 4 2" xfId="21748"/>
    <cellStyle name="Normal 3 4 3 2 2 2 2 2 5" xfId="21749"/>
    <cellStyle name="Normal 3 4 3 2 2 2 2 3" xfId="21750"/>
    <cellStyle name="Normal 3 4 3 2 2 2 2 3 2" xfId="21751"/>
    <cellStyle name="Normal 3 4 3 2 2 2 2 3 2 2" xfId="21752"/>
    <cellStyle name="Normal 3 4 3 2 2 2 2 3 2 2 2" xfId="21753"/>
    <cellStyle name="Normal 3 4 3 2 2 2 2 3 2 3" xfId="21754"/>
    <cellStyle name="Normal 3 4 3 2 2 2 2 3 3" xfId="21755"/>
    <cellStyle name="Normal 3 4 3 2 2 2 2 3 3 2" xfId="21756"/>
    <cellStyle name="Normal 3 4 3 2 2 2 2 3 4" xfId="21757"/>
    <cellStyle name="Normal 3 4 3 2 2 2 2 4" xfId="21758"/>
    <cellStyle name="Normal 3 4 3 2 2 2 2 4 2" xfId="21759"/>
    <cellStyle name="Normal 3 4 3 2 2 2 2 4 2 2" xfId="21760"/>
    <cellStyle name="Normal 3 4 3 2 2 2 2 4 3" xfId="21761"/>
    <cellStyle name="Normal 3 4 3 2 2 2 2 5" xfId="21762"/>
    <cellStyle name="Normal 3 4 3 2 2 2 2 5 2" xfId="21763"/>
    <cellStyle name="Normal 3 4 3 2 2 2 2 6" xfId="21764"/>
    <cellStyle name="Normal 3 4 3 2 2 2 3" xfId="21765"/>
    <cellStyle name="Normal 3 4 3 2 2 2 3 2" xfId="21766"/>
    <cellStyle name="Normal 3 4 3 2 2 2 3 2 2" xfId="21767"/>
    <cellStyle name="Normal 3 4 3 2 2 2 3 2 2 2" xfId="21768"/>
    <cellStyle name="Normal 3 4 3 2 2 2 3 2 2 2 2" xfId="21769"/>
    <cellStyle name="Normal 3 4 3 2 2 2 3 2 2 3" xfId="21770"/>
    <cellStyle name="Normal 3 4 3 2 2 2 3 2 3" xfId="21771"/>
    <cellStyle name="Normal 3 4 3 2 2 2 3 2 3 2" xfId="21772"/>
    <cellStyle name="Normal 3 4 3 2 2 2 3 2 4" xfId="21773"/>
    <cellStyle name="Normal 3 4 3 2 2 2 3 3" xfId="21774"/>
    <cellStyle name="Normal 3 4 3 2 2 2 3 3 2" xfId="21775"/>
    <cellStyle name="Normal 3 4 3 2 2 2 3 3 2 2" xfId="21776"/>
    <cellStyle name="Normal 3 4 3 2 2 2 3 3 3" xfId="21777"/>
    <cellStyle name="Normal 3 4 3 2 2 2 3 4" xfId="21778"/>
    <cellStyle name="Normal 3 4 3 2 2 2 3 4 2" xfId="21779"/>
    <cellStyle name="Normal 3 4 3 2 2 2 3 5" xfId="21780"/>
    <cellStyle name="Normal 3 4 3 2 2 2 4" xfId="21781"/>
    <cellStyle name="Normal 3 4 3 2 2 2 4 2" xfId="21782"/>
    <cellStyle name="Normal 3 4 3 2 2 2 4 2 2" xfId="21783"/>
    <cellStyle name="Normal 3 4 3 2 2 2 4 2 2 2" xfId="21784"/>
    <cellStyle name="Normal 3 4 3 2 2 2 4 2 3" xfId="21785"/>
    <cellStyle name="Normal 3 4 3 2 2 2 4 3" xfId="21786"/>
    <cellStyle name="Normal 3 4 3 2 2 2 4 3 2" xfId="21787"/>
    <cellStyle name="Normal 3 4 3 2 2 2 4 4" xfId="21788"/>
    <cellStyle name="Normal 3 4 3 2 2 2 5" xfId="21789"/>
    <cellStyle name="Normal 3 4 3 2 2 2 5 2" xfId="21790"/>
    <cellStyle name="Normal 3 4 3 2 2 2 5 2 2" xfId="21791"/>
    <cellStyle name="Normal 3 4 3 2 2 2 5 3" xfId="21792"/>
    <cellStyle name="Normal 3 4 3 2 2 2 6" xfId="21793"/>
    <cellStyle name="Normal 3 4 3 2 2 2 6 2" xfId="21794"/>
    <cellStyle name="Normal 3 4 3 2 2 2 7" xfId="21795"/>
    <cellStyle name="Normal 3 4 3 2 2 3" xfId="21796"/>
    <cellStyle name="Normal 3 4 3 2 2 3 2" xfId="21797"/>
    <cellStyle name="Normal 3 4 3 2 2 3 2 2" xfId="21798"/>
    <cellStyle name="Normal 3 4 3 2 2 3 2 2 2" xfId="21799"/>
    <cellStyle name="Normal 3 4 3 2 2 3 2 2 2 2" xfId="21800"/>
    <cellStyle name="Normal 3 4 3 2 2 3 2 2 2 2 2" xfId="21801"/>
    <cellStyle name="Normal 3 4 3 2 2 3 2 2 2 3" xfId="21802"/>
    <cellStyle name="Normal 3 4 3 2 2 3 2 2 3" xfId="21803"/>
    <cellStyle name="Normal 3 4 3 2 2 3 2 2 3 2" xfId="21804"/>
    <cellStyle name="Normal 3 4 3 2 2 3 2 2 4" xfId="21805"/>
    <cellStyle name="Normal 3 4 3 2 2 3 2 3" xfId="21806"/>
    <cellStyle name="Normal 3 4 3 2 2 3 2 3 2" xfId="21807"/>
    <cellStyle name="Normal 3 4 3 2 2 3 2 3 2 2" xfId="21808"/>
    <cellStyle name="Normal 3 4 3 2 2 3 2 3 3" xfId="21809"/>
    <cellStyle name="Normal 3 4 3 2 2 3 2 4" xfId="21810"/>
    <cellStyle name="Normal 3 4 3 2 2 3 2 4 2" xfId="21811"/>
    <cellStyle name="Normal 3 4 3 2 2 3 2 5" xfId="21812"/>
    <cellStyle name="Normal 3 4 3 2 2 3 3" xfId="21813"/>
    <cellStyle name="Normal 3 4 3 2 2 3 3 2" xfId="21814"/>
    <cellStyle name="Normal 3 4 3 2 2 3 3 2 2" xfId="21815"/>
    <cellStyle name="Normal 3 4 3 2 2 3 3 2 2 2" xfId="21816"/>
    <cellStyle name="Normal 3 4 3 2 2 3 3 2 3" xfId="21817"/>
    <cellStyle name="Normal 3 4 3 2 2 3 3 3" xfId="21818"/>
    <cellStyle name="Normal 3 4 3 2 2 3 3 3 2" xfId="21819"/>
    <cellStyle name="Normal 3 4 3 2 2 3 3 4" xfId="21820"/>
    <cellStyle name="Normal 3 4 3 2 2 3 4" xfId="21821"/>
    <cellStyle name="Normal 3 4 3 2 2 3 4 2" xfId="21822"/>
    <cellStyle name="Normal 3 4 3 2 2 3 4 2 2" xfId="21823"/>
    <cellStyle name="Normal 3 4 3 2 2 3 4 3" xfId="21824"/>
    <cellStyle name="Normal 3 4 3 2 2 3 5" xfId="21825"/>
    <cellStyle name="Normal 3 4 3 2 2 3 5 2" xfId="21826"/>
    <cellStyle name="Normal 3 4 3 2 2 3 6" xfId="21827"/>
    <cellStyle name="Normal 3 4 3 2 2 4" xfId="21828"/>
    <cellStyle name="Normal 3 4 3 2 2 4 2" xfId="21829"/>
    <cellStyle name="Normal 3 4 3 2 2 4 2 2" xfId="21830"/>
    <cellStyle name="Normal 3 4 3 2 2 4 2 2 2" xfId="21831"/>
    <cellStyle name="Normal 3 4 3 2 2 4 2 2 2 2" xfId="21832"/>
    <cellStyle name="Normal 3 4 3 2 2 4 2 2 3" xfId="21833"/>
    <cellStyle name="Normal 3 4 3 2 2 4 2 3" xfId="21834"/>
    <cellStyle name="Normal 3 4 3 2 2 4 2 3 2" xfId="21835"/>
    <cellStyle name="Normal 3 4 3 2 2 4 2 4" xfId="21836"/>
    <cellStyle name="Normal 3 4 3 2 2 4 3" xfId="21837"/>
    <cellStyle name="Normal 3 4 3 2 2 4 3 2" xfId="21838"/>
    <cellStyle name="Normal 3 4 3 2 2 4 3 2 2" xfId="21839"/>
    <cellStyle name="Normal 3 4 3 2 2 4 3 3" xfId="21840"/>
    <cellStyle name="Normal 3 4 3 2 2 4 4" xfId="21841"/>
    <cellStyle name="Normal 3 4 3 2 2 4 4 2" xfId="21842"/>
    <cellStyle name="Normal 3 4 3 2 2 4 5" xfId="21843"/>
    <cellStyle name="Normal 3 4 3 2 2 5" xfId="21844"/>
    <cellStyle name="Normal 3 4 3 2 2 5 2" xfId="21845"/>
    <cellStyle name="Normal 3 4 3 2 2 5 2 2" xfId="21846"/>
    <cellStyle name="Normal 3 4 3 2 2 5 2 2 2" xfId="21847"/>
    <cellStyle name="Normal 3 4 3 2 2 5 2 3" xfId="21848"/>
    <cellStyle name="Normal 3 4 3 2 2 5 3" xfId="21849"/>
    <cellStyle name="Normal 3 4 3 2 2 5 3 2" xfId="21850"/>
    <cellStyle name="Normal 3 4 3 2 2 5 4" xfId="21851"/>
    <cellStyle name="Normal 3 4 3 2 2 6" xfId="21852"/>
    <cellStyle name="Normal 3 4 3 2 2 6 2" xfId="21853"/>
    <cellStyle name="Normal 3 4 3 2 2 6 2 2" xfId="21854"/>
    <cellStyle name="Normal 3 4 3 2 2 6 3" xfId="21855"/>
    <cellStyle name="Normal 3 4 3 2 2 7" xfId="21856"/>
    <cellStyle name="Normal 3 4 3 2 2 7 2" xfId="21857"/>
    <cellStyle name="Normal 3 4 3 2 2 8" xfId="21858"/>
    <cellStyle name="Normal 3 4 3 2 3" xfId="21859"/>
    <cellStyle name="Normal 3 4 3 2 3 2" xfId="21860"/>
    <cellStyle name="Normal 3 4 3 2 3 2 2" xfId="21861"/>
    <cellStyle name="Normal 3 4 3 2 3 2 2 2" xfId="21862"/>
    <cellStyle name="Normal 3 4 3 2 3 2 2 2 2" xfId="21863"/>
    <cellStyle name="Normal 3 4 3 2 3 2 2 2 2 2" xfId="21864"/>
    <cellStyle name="Normal 3 4 3 2 3 2 2 2 2 2 2" xfId="21865"/>
    <cellStyle name="Normal 3 4 3 2 3 2 2 2 2 3" xfId="21866"/>
    <cellStyle name="Normal 3 4 3 2 3 2 2 2 3" xfId="21867"/>
    <cellStyle name="Normal 3 4 3 2 3 2 2 2 3 2" xfId="21868"/>
    <cellStyle name="Normal 3 4 3 2 3 2 2 2 4" xfId="21869"/>
    <cellStyle name="Normal 3 4 3 2 3 2 2 3" xfId="21870"/>
    <cellStyle name="Normal 3 4 3 2 3 2 2 3 2" xfId="21871"/>
    <cellStyle name="Normal 3 4 3 2 3 2 2 3 2 2" xfId="21872"/>
    <cellStyle name="Normal 3 4 3 2 3 2 2 3 3" xfId="21873"/>
    <cellStyle name="Normal 3 4 3 2 3 2 2 4" xfId="21874"/>
    <cellStyle name="Normal 3 4 3 2 3 2 2 4 2" xfId="21875"/>
    <cellStyle name="Normal 3 4 3 2 3 2 2 5" xfId="21876"/>
    <cellStyle name="Normal 3 4 3 2 3 2 3" xfId="21877"/>
    <cellStyle name="Normal 3 4 3 2 3 2 3 2" xfId="21878"/>
    <cellStyle name="Normal 3 4 3 2 3 2 3 2 2" xfId="21879"/>
    <cellStyle name="Normal 3 4 3 2 3 2 3 2 2 2" xfId="21880"/>
    <cellStyle name="Normal 3 4 3 2 3 2 3 2 3" xfId="21881"/>
    <cellStyle name="Normal 3 4 3 2 3 2 3 3" xfId="21882"/>
    <cellStyle name="Normal 3 4 3 2 3 2 3 3 2" xfId="21883"/>
    <cellStyle name="Normal 3 4 3 2 3 2 3 4" xfId="21884"/>
    <cellStyle name="Normal 3 4 3 2 3 2 4" xfId="21885"/>
    <cellStyle name="Normal 3 4 3 2 3 2 4 2" xfId="21886"/>
    <cellStyle name="Normal 3 4 3 2 3 2 4 2 2" xfId="21887"/>
    <cellStyle name="Normal 3 4 3 2 3 2 4 3" xfId="21888"/>
    <cellStyle name="Normal 3 4 3 2 3 2 5" xfId="21889"/>
    <cellStyle name="Normal 3 4 3 2 3 2 5 2" xfId="21890"/>
    <cellStyle name="Normal 3 4 3 2 3 2 6" xfId="21891"/>
    <cellStyle name="Normal 3 4 3 2 3 3" xfId="21892"/>
    <cellStyle name="Normal 3 4 3 2 3 3 2" xfId="21893"/>
    <cellStyle name="Normal 3 4 3 2 3 3 2 2" xfId="21894"/>
    <cellStyle name="Normal 3 4 3 2 3 3 2 2 2" xfId="21895"/>
    <cellStyle name="Normal 3 4 3 2 3 3 2 2 2 2" xfId="21896"/>
    <cellStyle name="Normal 3 4 3 2 3 3 2 2 3" xfId="21897"/>
    <cellStyle name="Normal 3 4 3 2 3 3 2 3" xfId="21898"/>
    <cellStyle name="Normal 3 4 3 2 3 3 2 3 2" xfId="21899"/>
    <cellStyle name="Normal 3 4 3 2 3 3 2 4" xfId="21900"/>
    <cellStyle name="Normal 3 4 3 2 3 3 3" xfId="21901"/>
    <cellStyle name="Normal 3 4 3 2 3 3 3 2" xfId="21902"/>
    <cellStyle name="Normal 3 4 3 2 3 3 3 2 2" xfId="21903"/>
    <cellStyle name="Normal 3 4 3 2 3 3 3 3" xfId="21904"/>
    <cellStyle name="Normal 3 4 3 2 3 3 4" xfId="21905"/>
    <cellStyle name="Normal 3 4 3 2 3 3 4 2" xfId="21906"/>
    <cellStyle name="Normal 3 4 3 2 3 3 5" xfId="21907"/>
    <cellStyle name="Normal 3 4 3 2 3 4" xfId="21908"/>
    <cellStyle name="Normal 3 4 3 2 3 4 2" xfId="21909"/>
    <cellStyle name="Normal 3 4 3 2 3 4 2 2" xfId="21910"/>
    <cellStyle name="Normal 3 4 3 2 3 4 2 2 2" xfId="21911"/>
    <cellStyle name="Normal 3 4 3 2 3 4 2 3" xfId="21912"/>
    <cellStyle name="Normal 3 4 3 2 3 4 3" xfId="21913"/>
    <cellStyle name="Normal 3 4 3 2 3 4 3 2" xfId="21914"/>
    <cellStyle name="Normal 3 4 3 2 3 4 4" xfId="21915"/>
    <cellStyle name="Normal 3 4 3 2 3 5" xfId="21916"/>
    <cellStyle name="Normal 3 4 3 2 3 5 2" xfId="21917"/>
    <cellStyle name="Normal 3 4 3 2 3 5 2 2" xfId="21918"/>
    <cellStyle name="Normal 3 4 3 2 3 5 3" xfId="21919"/>
    <cellStyle name="Normal 3 4 3 2 3 6" xfId="21920"/>
    <cellStyle name="Normal 3 4 3 2 3 6 2" xfId="21921"/>
    <cellStyle name="Normal 3 4 3 2 3 7" xfId="21922"/>
    <cellStyle name="Normal 3 4 3 2 4" xfId="21923"/>
    <cellStyle name="Normal 3 4 3 2 4 2" xfId="21924"/>
    <cellStyle name="Normal 3 4 3 2 4 2 2" xfId="21925"/>
    <cellStyle name="Normal 3 4 3 2 4 2 2 2" xfId="21926"/>
    <cellStyle name="Normal 3 4 3 2 4 2 2 2 2" xfId="21927"/>
    <cellStyle name="Normal 3 4 3 2 4 2 2 2 2 2" xfId="21928"/>
    <cellStyle name="Normal 3 4 3 2 4 2 2 2 3" xfId="21929"/>
    <cellStyle name="Normal 3 4 3 2 4 2 2 3" xfId="21930"/>
    <cellStyle name="Normal 3 4 3 2 4 2 2 3 2" xfId="21931"/>
    <cellStyle name="Normal 3 4 3 2 4 2 2 4" xfId="21932"/>
    <cellStyle name="Normal 3 4 3 2 4 2 3" xfId="21933"/>
    <cellStyle name="Normal 3 4 3 2 4 2 3 2" xfId="21934"/>
    <cellStyle name="Normal 3 4 3 2 4 2 3 2 2" xfId="21935"/>
    <cellStyle name="Normal 3 4 3 2 4 2 3 3" xfId="21936"/>
    <cellStyle name="Normal 3 4 3 2 4 2 4" xfId="21937"/>
    <cellStyle name="Normal 3 4 3 2 4 2 4 2" xfId="21938"/>
    <cellStyle name="Normal 3 4 3 2 4 2 5" xfId="21939"/>
    <cellStyle name="Normal 3 4 3 2 4 3" xfId="21940"/>
    <cellStyle name="Normal 3 4 3 2 4 3 2" xfId="21941"/>
    <cellStyle name="Normal 3 4 3 2 4 3 2 2" xfId="21942"/>
    <cellStyle name="Normal 3 4 3 2 4 3 2 2 2" xfId="21943"/>
    <cellStyle name="Normal 3 4 3 2 4 3 2 3" xfId="21944"/>
    <cellStyle name="Normal 3 4 3 2 4 3 3" xfId="21945"/>
    <cellStyle name="Normal 3 4 3 2 4 3 3 2" xfId="21946"/>
    <cellStyle name="Normal 3 4 3 2 4 3 4" xfId="21947"/>
    <cellStyle name="Normal 3 4 3 2 4 4" xfId="21948"/>
    <cellStyle name="Normal 3 4 3 2 4 4 2" xfId="21949"/>
    <cellStyle name="Normal 3 4 3 2 4 4 2 2" xfId="21950"/>
    <cellStyle name="Normal 3 4 3 2 4 4 3" xfId="21951"/>
    <cellStyle name="Normal 3 4 3 2 4 5" xfId="21952"/>
    <cellStyle name="Normal 3 4 3 2 4 5 2" xfId="21953"/>
    <cellStyle name="Normal 3 4 3 2 4 6" xfId="21954"/>
    <cellStyle name="Normal 3 4 3 2 5" xfId="21955"/>
    <cellStyle name="Normal 3 4 3 2 5 2" xfId="21956"/>
    <cellStyle name="Normal 3 4 3 2 5 2 2" xfId="21957"/>
    <cellStyle name="Normal 3 4 3 2 5 2 2 2" xfId="21958"/>
    <cellStyle name="Normal 3 4 3 2 5 2 2 2 2" xfId="21959"/>
    <cellStyle name="Normal 3 4 3 2 5 2 2 3" xfId="21960"/>
    <cellStyle name="Normal 3 4 3 2 5 2 3" xfId="21961"/>
    <cellStyle name="Normal 3 4 3 2 5 2 3 2" xfId="21962"/>
    <cellStyle name="Normal 3 4 3 2 5 2 4" xfId="21963"/>
    <cellStyle name="Normal 3 4 3 2 5 3" xfId="21964"/>
    <cellStyle name="Normal 3 4 3 2 5 3 2" xfId="21965"/>
    <cellStyle name="Normal 3 4 3 2 5 3 2 2" xfId="21966"/>
    <cellStyle name="Normal 3 4 3 2 5 3 3" xfId="21967"/>
    <cellStyle name="Normal 3 4 3 2 5 4" xfId="21968"/>
    <cellStyle name="Normal 3 4 3 2 5 4 2" xfId="21969"/>
    <cellStyle name="Normal 3 4 3 2 5 5" xfId="21970"/>
    <cellStyle name="Normal 3 4 3 2 6" xfId="21971"/>
    <cellStyle name="Normal 3 4 3 2 6 2" xfId="21972"/>
    <cellStyle name="Normal 3 4 3 2 6 2 2" xfId="21973"/>
    <cellStyle name="Normal 3 4 3 2 6 2 2 2" xfId="21974"/>
    <cellStyle name="Normal 3 4 3 2 6 2 3" xfId="21975"/>
    <cellStyle name="Normal 3 4 3 2 6 3" xfId="21976"/>
    <cellStyle name="Normal 3 4 3 2 6 3 2" xfId="21977"/>
    <cellStyle name="Normal 3 4 3 2 6 4" xfId="21978"/>
    <cellStyle name="Normal 3 4 3 2 7" xfId="21979"/>
    <cellStyle name="Normal 3 4 3 2 7 2" xfId="21980"/>
    <cellStyle name="Normal 3 4 3 2 7 2 2" xfId="21981"/>
    <cellStyle name="Normal 3 4 3 2 7 3" xfId="21982"/>
    <cellStyle name="Normal 3 4 3 2 8" xfId="21983"/>
    <cellStyle name="Normal 3 4 3 2 8 2" xfId="21984"/>
    <cellStyle name="Normal 3 4 3 2 9" xfId="21985"/>
    <cellStyle name="Normal 3 4 3 3" xfId="21986"/>
    <cellStyle name="Normal 3 4 3 3 2" xfId="21987"/>
    <cellStyle name="Normal 3 4 3 3 2 2" xfId="21988"/>
    <cellStyle name="Normal 3 4 3 3 2 2 2" xfId="21989"/>
    <cellStyle name="Normal 3 4 3 3 2 2 2 2" xfId="21990"/>
    <cellStyle name="Normal 3 4 3 3 2 2 2 2 2" xfId="21991"/>
    <cellStyle name="Normal 3 4 3 3 2 2 2 2 2 2" xfId="21992"/>
    <cellStyle name="Normal 3 4 3 3 2 2 2 2 2 2 2" xfId="21993"/>
    <cellStyle name="Normal 3 4 3 3 2 2 2 2 2 3" xfId="21994"/>
    <cellStyle name="Normal 3 4 3 3 2 2 2 2 3" xfId="21995"/>
    <cellStyle name="Normal 3 4 3 3 2 2 2 2 3 2" xfId="21996"/>
    <cellStyle name="Normal 3 4 3 3 2 2 2 2 4" xfId="21997"/>
    <cellStyle name="Normal 3 4 3 3 2 2 2 3" xfId="21998"/>
    <cellStyle name="Normal 3 4 3 3 2 2 2 3 2" xfId="21999"/>
    <cellStyle name="Normal 3 4 3 3 2 2 2 3 2 2" xfId="22000"/>
    <cellStyle name="Normal 3 4 3 3 2 2 2 3 3" xfId="22001"/>
    <cellStyle name="Normal 3 4 3 3 2 2 2 4" xfId="22002"/>
    <cellStyle name="Normal 3 4 3 3 2 2 2 4 2" xfId="22003"/>
    <cellStyle name="Normal 3 4 3 3 2 2 2 5" xfId="22004"/>
    <cellStyle name="Normal 3 4 3 3 2 2 3" xfId="22005"/>
    <cellStyle name="Normal 3 4 3 3 2 2 3 2" xfId="22006"/>
    <cellStyle name="Normal 3 4 3 3 2 2 3 2 2" xfId="22007"/>
    <cellStyle name="Normal 3 4 3 3 2 2 3 2 2 2" xfId="22008"/>
    <cellStyle name="Normal 3 4 3 3 2 2 3 2 3" xfId="22009"/>
    <cellStyle name="Normal 3 4 3 3 2 2 3 3" xfId="22010"/>
    <cellStyle name="Normal 3 4 3 3 2 2 3 3 2" xfId="22011"/>
    <cellStyle name="Normal 3 4 3 3 2 2 3 4" xfId="22012"/>
    <cellStyle name="Normal 3 4 3 3 2 2 4" xfId="22013"/>
    <cellStyle name="Normal 3 4 3 3 2 2 4 2" xfId="22014"/>
    <cellStyle name="Normal 3 4 3 3 2 2 4 2 2" xfId="22015"/>
    <cellStyle name="Normal 3 4 3 3 2 2 4 3" xfId="22016"/>
    <cellStyle name="Normal 3 4 3 3 2 2 5" xfId="22017"/>
    <cellStyle name="Normal 3 4 3 3 2 2 5 2" xfId="22018"/>
    <cellStyle name="Normal 3 4 3 3 2 2 6" xfId="22019"/>
    <cellStyle name="Normal 3 4 3 3 2 3" xfId="22020"/>
    <cellStyle name="Normal 3 4 3 3 2 3 2" xfId="22021"/>
    <cellStyle name="Normal 3 4 3 3 2 3 2 2" xfId="22022"/>
    <cellStyle name="Normal 3 4 3 3 2 3 2 2 2" xfId="22023"/>
    <cellStyle name="Normal 3 4 3 3 2 3 2 2 2 2" xfId="22024"/>
    <cellStyle name="Normal 3 4 3 3 2 3 2 2 3" xfId="22025"/>
    <cellStyle name="Normal 3 4 3 3 2 3 2 3" xfId="22026"/>
    <cellStyle name="Normal 3 4 3 3 2 3 2 3 2" xfId="22027"/>
    <cellStyle name="Normal 3 4 3 3 2 3 2 4" xfId="22028"/>
    <cellStyle name="Normal 3 4 3 3 2 3 3" xfId="22029"/>
    <cellStyle name="Normal 3 4 3 3 2 3 3 2" xfId="22030"/>
    <cellStyle name="Normal 3 4 3 3 2 3 3 2 2" xfId="22031"/>
    <cellStyle name="Normal 3 4 3 3 2 3 3 3" xfId="22032"/>
    <cellStyle name="Normal 3 4 3 3 2 3 4" xfId="22033"/>
    <cellStyle name="Normal 3 4 3 3 2 3 4 2" xfId="22034"/>
    <cellStyle name="Normal 3 4 3 3 2 3 5" xfId="22035"/>
    <cellStyle name="Normal 3 4 3 3 2 4" xfId="22036"/>
    <cellStyle name="Normal 3 4 3 3 2 4 2" xfId="22037"/>
    <cellStyle name="Normal 3 4 3 3 2 4 2 2" xfId="22038"/>
    <cellStyle name="Normal 3 4 3 3 2 4 2 2 2" xfId="22039"/>
    <cellStyle name="Normal 3 4 3 3 2 4 2 3" xfId="22040"/>
    <cellStyle name="Normal 3 4 3 3 2 4 3" xfId="22041"/>
    <cellStyle name="Normal 3 4 3 3 2 4 3 2" xfId="22042"/>
    <cellStyle name="Normal 3 4 3 3 2 4 4" xfId="22043"/>
    <cellStyle name="Normal 3 4 3 3 2 5" xfId="22044"/>
    <cellStyle name="Normal 3 4 3 3 2 5 2" xfId="22045"/>
    <cellStyle name="Normal 3 4 3 3 2 5 2 2" xfId="22046"/>
    <cellStyle name="Normal 3 4 3 3 2 5 3" xfId="22047"/>
    <cellStyle name="Normal 3 4 3 3 2 6" xfId="22048"/>
    <cellStyle name="Normal 3 4 3 3 2 6 2" xfId="22049"/>
    <cellStyle name="Normal 3 4 3 3 2 7" xfId="22050"/>
    <cellStyle name="Normal 3 4 3 3 3" xfId="22051"/>
    <cellStyle name="Normal 3 4 3 3 3 2" xfId="22052"/>
    <cellStyle name="Normal 3 4 3 3 3 2 2" xfId="22053"/>
    <cellStyle name="Normal 3 4 3 3 3 2 2 2" xfId="22054"/>
    <cellStyle name="Normal 3 4 3 3 3 2 2 2 2" xfId="22055"/>
    <cellStyle name="Normal 3 4 3 3 3 2 2 2 2 2" xfId="22056"/>
    <cellStyle name="Normal 3 4 3 3 3 2 2 2 3" xfId="22057"/>
    <cellStyle name="Normal 3 4 3 3 3 2 2 3" xfId="22058"/>
    <cellStyle name="Normal 3 4 3 3 3 2 2 3 2" xfId="22059"/>
    <cellStyle name="Normal 3 4 3 3 3 2 2 4" xfId="22060"/>
    <cellStyle name="Normal 3 4 3 3 3 2 3" xfId="22061"/>
    <cellStyle name="Normal 3 4 3 3 3 2 3 2" xfId="22062"/>
    <cellStyle name="Normal 3 4 3 3 3 2 3 2 2" xfId="22063"/>
    <cellStyle name="Normal 3 4 3 3 3 2 3 3" xfId="22064"/>
    <cellStyle name="Normal 3 4 3 3 3 2 4" xfId="22065"/>
    <cellStyle name="Normal 3 4 3 3 3 2 4 2" xfId="22066"/>
    <cellStyle name="Normal 3 4 3 3 3 2 5" xfId="22067"/>
    <cellStyle name="Normal 3 4 3 3 3 3" xfId="22068"/>
    <cellStyle name="Normal 3 4 3 3 3 3 2" xfId="22069"/>
    <cellStyle name="Normal 3 4 3 3 3 3 2 2" xfId="22070"/>
    <cellStyle name="Normal 3 4 3 3 3 3 2 2 2" xfId="22071"/>
    <cellStyle name="Normal 3 4 3 3 3 3 2 3" xfId="22072"/>
    <cellStyle name="Normal 3 4 3 3 3 3 3" xfId="22073"/>
    <cellStyle name="Normal 3 4 3 3 3 3 3 2" xfId="22074"/>
    <cellStyle name="Normal 3 4 3 3 3 3 4" xfId="22075"/>
    <cellStyle name="Normal 3 4 3 3 3 4" xfId="22076"/>
    <cellStyle name="Normal 3 4 3 3 3 4 2" xfId="22077"/>
    <cellStyle name="Normal 3 4 3 3 3 4 2 2" xfId="22078"/>
    <cellStyle name="Normal 3 4 3 3 3 4 3" xfId="22079"/>
    <cellStyle name="Normal 3 4 3 3 3 5" xfId="22080"/>
    <cellStyle name="Normal 3 4 3 3 3 5 2" xfId="22081"/>
    <cellStyle name="Normal 3 4 3 3 3 6" xfId="22082"/>
    <cellStyle name="Normal 3 4 3 3 4" xfId="22083"/>
    <cellStyle name="Normal 3 4 3 3 4 2" xfId="22084"/>
    <cellStyle name="Normal 3 4 3 3 4 2 2" xfId="22085"/>
    <cellStyle name="Normal 3 4 3 3 4 2 2 2" xfId="22086"/>
    <cellStyle name="Normal 3 4 3 3 4 2 2 2 2" xfId="22087"/>
    <cellStyle name="Normal 3 4 3 3 4 2 2 3" xfId="22088"/>
    <cellStyle name="Normal 3 4 3 3 4 2 3" xfId="22089"/>
    <cellStyle name="Normal 3 4 3 3 4 2 3 2" xfId="22090"/>
    <cellStyle name="Normal 3 4 3 3 4 2 4" xfId="22091"/>
    <cellStyle name="Normal 3 4 3 3 4 3" xfId="22092"/>
    <cellStyle name="Normal 3 4 3 3 4 3 2" xfId="22093"/>
    <cellStyle name="Normal 3 4 3 3 4 3 2 2" xfId="22094"/>
    <cellStyle name="Normal 3 4 3 3 4 3 3" xfId="22095"/>
    <cellStyle name="Normal 3 4 3 3 4 4" xfId="22096"/>
    <cellStyle name="Normal 3 4 3 3 4 4 2" xfId="22097"/>
    <cellStyle name="Normal 3 4 3 3 4 5" xfId="22098"/>
    <cellStyle name="Normal 3 4 3 3 5" xfId="22099"/>
    <cellStyle name="Normal 3 4 3 3 5 2" xfId="22100"/>
    <cellStyle name="Normal 3 4 3 3 5 2 2" xfId="22101"/>
    <cellStyle name="Normal 3 4 3 3 5 2 2 2" xfId="22102"/>
    <cellStyle name="Normal 3 4 3 3 5 2 3" xfId="22103"/>
    <cellStyle name="Normal 3 4 3 3 5 3" xfId="22104"/>
    <cellStyle name="Normal 3 4 3 3 5 3 2" xfId="22105"/>
    <cellStyle name="Normal 3 4 3 3 5 4" xfId="22106"/>
    <cellStyle name="Normal 3 4 3 3 6" xfId="22107"/>
    <cellStyle name="Normal 3 4 3 3 6 2" xfId="22108"/>
    <cellStyle name="Normal 3 4 3 3 6 2 2" xfId="22109"/>
    <cellStyle name="Normal 3 4 3 3 6 3" xfId="22110"/>
    <cellStyle name="Normal 3 4 3 3 7" xfId="22111"/>
    <cellStyle name="Normal 3 4 3 3 7 2" xfId="22112"/>
    <cellStyle name="Normal 3 4 3 3 8" xfId="22113"/>
    <cellStyle name="Normal 3 4 3 4" xfId="22114"/>
    <cellStyle name="Normal 3 4 3 4 2" xfId="22115"/>
    <cellStyle name="Normal 3 4 3 4 2 2" xfId="22116"/>
    <cellStyle name="Normal 3 4 3 4 2 2 2" xfId="22117"/>
    <cellStyle name="Normal 3 4 3 4 2 2 2 2" xfId="22118"/>
    <cellStyle name="Normal 3 4 3 4 2 2 2 2 2" xfId="22119"/>
    <cellStyle name="Normal 3 4 3 4 2 2 2 2 2 2" xfId="22120"/>
    <cellStyle name="Normal 3 4 3 4 2 2 2 2 3" xfId="22121"/>
    <cellStyle name="Normal 3 4 3 4 2 2 2 3" xfId="22122"/>
    <cellStyle name="Normal 3 4 3 4 2 2 2 3 2" xfId="22123"/>
    <cellStyle name="Normal 3 4 3 4 2 2 2 4" xfId="22124"/>
    <cellStyle name="Normal 3 4 3 4 2 2 3" xfId="22125"/>
    <cellStyle name="Normal 3 4 3 4 2 2 3 2" xfId="22126"/>
    <cellStyle name="Normal 3 4 3 4 2 2 3 2 2" xfId="22127"/>
    <cellStyle name="Normal 3 4 3 4 2 2 3 3" xfId="22128"/>
    <cellStyle name="Normal 3 4 3 4 2 2 4" xfId="22129"/>
    <cellStyle name="Normal 3 4 3 4 2 2 4 2" xfId="22130"/>
    <cellStyle name="Normal 3 4 3 4 2 2 5" xfId="22131"/>
    <cellStyle name="Normal 3 4 3 4 2 3" xfId="22132"/>
    <cellStyle name="Normal 3 4 3 4 2 3 2" xfId="22133"/>
    <cellStyle name="Normal 3 4 3 4 2 3 2 2" xfId="22134"/>
    <cellStyle name="Normal 3 4 3 4 2 3 2 2 2" xfId="22135"/>
    <cellStyle name="Normal 3 4 3 4 2 3 2 3" xfId="22136"/>
    <cellStyle name="Normal 3 4 3 4 2 3 3" xfId="22137"/>
    <cellStyle name="Normal 3 4 3 4 2 3 3 2" xfId="22138"/>
    <cellStyle name="Normal 3 4 3 4 2 3 4" xfId="22139"/>
    <cellStyle name="Normal 3 4 3 4 2 4" xfId="22140"/>
    <cellStyle name="Normal 3 4 3 4 2 4 2" xfId="22141"/>
    <cellStyle name="Normal 3 4 3 4 2 4 2 2" xfId="22142"/>
    <cellStyle name="Normal 3 4 3 4 2 4 3" xfId="22143"/>
    <cellStyle name="Normal 3 4 3 4 2 5" xfId="22144"/>
    <cellStyle name="Normal 3 4 3 4 2 5 2" xfId="22145"/>
    <cellStyle name="Normal 3 4 3 4 2 6" xfId="22146"/>
    <cellStyle name="Normal 3 4 3 4 3" xfId="22147"/>
    <cellStyle name="Normal 3 4 3 4 3 2" xfId="22148"/>
    <cellStyle name="Normal 3 4 3 4 3 2 2" xfId="22149"/>
    <cellStyle name="Normal 3 4 3 4 3 2 2 2" xfId="22150"/>
    <cellStyle name="Normal 3 4 3 4 3 2 2 2 2" xfId="22151"/>
    <cellStyle name="Normal 3 4 3 4 3 2 2 3" xfId="22152"/>
    <cellStyle name="Normal 3 4 3 4 3 2 3" xfId="22153"/>
    <cellStyle name="Normal 3 4 3 4 3 2 3 2" xfId="22154"/>
    <cellStyle name="Normal 3 4 3 4 3 2 4" xfId="22155"/>
    <cellStyle name="Normal 3 4 3 4 3 3" xfId="22156"/>
    <cellStyle name="Normal 3 4 3 4 3 3 2" xfId="22157"/>
    <cellStyle name="Normal 3 4 3 4 3 3 2 2" xfId="22158"/>
    <cellStyle name="Normal 3 4 3 4 3 3 3" xfId="22159"/>
    <cellStyle name="Normal 3 4 3 4 3 4" xfId="22160"/>
    <cellStyle name="Normal 3 4 3 4 3 4 2" xfId="22161"/>
    <cellStyle name="Normal 3 4 3 4 3 5" xfId="22162"/>
    <cellStyle name="Normal 3 4 3 4 4" xfId="22163"/>
    <cellStyle name="Normal 3 4 3 4 4 2" xfId="22164"/>
    <cellStyle name="Normal 3 4 3 4 4 2 2" xfId="22165"/>
    <cellStyle name="Normal 3 4 3 4 4 2 2 2" xfId="22166"/>
    <cellStyle name="Normal 3 4 3 4 4 2 3" xfId="22167"/>
    <cellStyle name="Normal 3 4 3 4 4 3" xfId="22168"/>
    <cellStyle name="Normal 3 4 3 4 4 3 2" xfId="22169"/>
    <cellStyle name="Normal 3 4 3 4 4 4" xfId="22170"/>
    <cellStyle name="Normal 3 4 3 4 5" xfId="22171"/>
    <cellStyle name="Normal 3 4 3 4 5 2" xfId="22172"/>
    <cellStyle name="Normal 3 4 3 4 5 2 2" xfId="22173"/>
    <cellStyle name="Normal 3 4 3 4 5 3" xfId="22174"/>
    <cellStyle name="Normal 3 4 3 4 6" xfId="22175"/>
    <cellStyle name="Normal 3 4 3 4 6 2" xfId="22176"/>
    <cellStyle name="Normal 3 4 3 4 7" xfId="22177"/>
    <cellStyle name="Normal 3 4 3 5" xfId="22178"/>
    <cellStyle name="Normal 3 4 3 5 2" xfId="22179"/>
    <cellStyle name="Normal 3 4 3 5 2 2" xfId="22180"/>
    <cellStyle name="Normal 3 4 3 5 2 2 2" xfId="22181"/>
    <cellStyle name="Normal 3 4 3 5 2 2 2 2" xfId="22182"/>
    <cellStyle name="Normal 3 4 3 5 2 2 2 2 2" xfId="22183"/>
    <cellStyle name="Normal 3 4 3 5 2 2 2 3" xfId="22184"/>
    <cellStyle name="Normal 3 4 3 5 2 2 3" xfId="22185"/>
    <cellStyle name="Normal 3 4 3 5 2 2 3 2" xfId="22186"/>
    <cellStyle name="Normal 3 4 3 5 2 2 4" xfId="22187"/>
    <cellStyle name="Normal 3 4 3 5 2 3" xfId="22188"/>
    <cellStyle name="Normal 3 4 3 5 2 3 2" xfId="22189"/>
    <cellStyle name="Normal 3 4 3 5 2 3 2 2" xfId="22190"/>
    <cellStyle name="Normal 3 4 3 5 2 3 3" xfId="22191"/>
    <cellStyle name="Normal 3 4 3 5 2 4" xfId="22192"/>
    <cellStyle name="Normal 3 4 3 5 2 4 2" xfId="22193"/>
    <cellStyle name="Normal 3 4 3 5 2 5" xfId="22194"/>
    <cellStyle name="Normal 3 4 3 5 3" xfId="22195"/>
    <cellStyle name="Normal 3 4 3 5 3 2" xfId="22196"/>
    <cellStyle name="Normal 3 4 3 5 3 2 2" xfId="22197"/>
    <cellStyle name="Normal 3 4 3 5 3 2 2 2" xfId="22198"/>
    <cellStyle name="Normal 3 4 3 5 3 2 3" xfId="22199"/>
    <cellStyle name="Normal 3 4 3 5 3 3" xfId="22200"/>
    <cellStyle name="Normal 3 4 3 5 3 3 2" xfId="22201"/>
    <cellStyle name="Normal 3 4 3 5 3 4" xfId="22202"/>
    <cellStyle name="Normal 3 4 3 5 4" xfId="22203"/>
    <cellStyle name="Normal 3 4 3 5 4 2" xfId="22204"/>
    <cellStyle name="Normal 3 4 3 5 4 2 2" xfId="22205"/>
    <cellStyle name="Normal 3 4 3 5 4 3" xfId="22206"/>
    <cellStyle name="Normal 3 4 3 5 5" xfId="22207"/>
    <cellStyle name="Normal 3 4 3 5 5 2" xfId="22208"/>
    <cellStyle name="Normal 3 4 3 5 6" xfId="22209"/>
    <cellStyle name="Normal 3 4 3 6" xfId="22210"/>
    <cellStyle name="Normal 3 4 3 6 2" xfId="22211"/>
    <cellStyle name="Normal 3 4 3 6 2 2" xfId="22212"/>
    <cellStyle name="Normal 3 4 3 6 2 2 2" xfId="22213"/>
    <cellStyle name="Normal 3 4 3 6 2 2 2 2" xfId="22214"/>
    <cellStyle name="Normal 3 4 3 6 2 2 3" xfId="22215"/>
    <cellStyle name="Normal 3 4 3 6 2 3" xfId="22216"/>
    <cellStyle name="Normal 3 4 3 6 2 3 2" xfId="22217"/>
    <cellStyle name="Normal 3 4 3 6 2 4" xfId="22218"/>
    <cellStyle name="Normal 3 4 3 6 3" xfId="22219"/>
    <cellStyle name="Normal 3 4 3 6 3 2" xfId="22220"/>
    <cellStyle name="Normal 3 4 3 6 3 2 2" xfId="22221"/>
    <cellStyle name="Normal 3 4 3 6 3 3" xfId="22222"/>
    <cellStyle name="Normal 3 4 3 6 4" xfId="22223"/>
    <cellStyle name="Normal 3 4 3 6 4 2" xfId="22224"/>
    <cellStyle name="Normal 3 4 3 6 5" xfId="22225"/>
    <cellStyle name="Normal 3 4 3 7" xfId="22226"/>
    <cellStyle name="Normal 3 4 3 7 2" xfId="22227"/>
    <cellStyle name="Normal 3 4 3 7 2 2" xfId="22228"/>
    <cellStyle name="Normal 3 4 3 7 2 2 2" xfId="22229"/>
    <cellStyle name="Normal 3 4 3 7 2 3" xfId="22230"/>
    <cellStyle name="Normal 3 4 3 7 3" xfId="22231"/>
    <cellStyle name="Normal 3 4 3 7 3 2" xfId="22232"/>
    <cellStyle name="Normal 3 4 3 7 4" xfId="22233"/>
    <cellStyle name="Normal 3 4 3 8" xfId="22234"/>
    <cellStyle name="Normal 3 4 3 8 2" xfId="22235"/>
    <cellStyle name="Normal 3 4 3 8 2 2" xfId="22236"/>
    <cellStyle name="Normal 3 4 3 8 3" xfId="22237"/>
    <cellStyle name="Normal 3 4 3 9" xfId="22238"/>
    <cellStyle name="Normal 3 4 3 9 2" xfId="22239"/>
    <cellStyle name="Normal 3 4 4" xfId="22240"/>
    <cellStyle name="Normal 3 4 4 2" xfId="22241"/>
    <cellStyle name="Normal 3 4 4 2 2" xfId="22242"/>
    <cellStyle name="Normal 3 4 4 2 2 2" xfId="22243"/>
    <cellStyle name="Normal 3 4 4 2 2 2 2" xfId="22244"/>
    <cellStyle name="Normal 3 4 4 2 2 2 2 2" xfId="22245"/>
    <cellStyle name="Normal 3 4 4 2 2 2 2 2 2" xfId="22246"/>
    <cellStyle name="Normal 3 4 4 2 2 2 2 2 2 2" xfId="22247"/>
    <cellStyle name="Normal 3 4 4 2 2 2 2 2 2 2 2" xfId="22248"/>
    <cellStyle name="Normal 3 4 4 2 2 2 2 2 2 3" xfId="22249"/>
    <cellStyle name="Normal 3 4 4 2 2 2 2 2 3" xfId="22250"/>
    <cellStyle name="Normal 3 4 4 2 2 2 2 2 3 2" xfId="22251"/>
    <cellStyle name="Normal 3 4 4 2 2 2 2 2 4" xfId="22252"/>
    <cellStyle name="Normal 3 4 4 2 2 2 2 3" xfId="22253"/>
    <cellStyle name="Normal 3 4 4 2 2 2 2 3 2" xfId="22254"/>
    <cellStyle name="Normal 3 4 4 2 2 2 2 3 2 2" xfId="22255"/>
    <cellStyle name="Normal 3 4 4 2 2 2 2 3 3" xfId="22256"/>
    <cellStyle name="Normal 3 4 4 2 2 2 2 4" xfId="22257"/>
    <cellStyle name="Normal 3 4 4 2 2 2 2 4 2" xfId="22258"/>
    <cellStyle name="Normal 3 4 4 2 2 2 2 5" xfId="22259"/>
    <cellStyle name="Normal 3 4 4 2 2 2 3" xfId="22260"/>
    <cellStyle name="Normal 3 4 4 2 2 2 3 2" xfId="22261"/>
    <cellStyle name="Normal 3 4 4 2 2 2 3 2 2" xfId="22262"/>
    <cellStyle name="Normal 3 4 4 2 2 2 3 2 2 2" xfId="22263"/>
    <cellStyle name="Normal 3 4 4 2 2 2 3 2 3" xfId="22264"/>
    <cellStyle name="Normal 3 4 4 2 2 2 3 3" xfId="22265"/>
    <cellStyle name="Normal 3 4 4 2 2 2 3 3 2" xfId="22266"/>
    <cellStyle name="Normal 3 4 4 2 2 2 3 4" xfId="22267"/>
    <cellStyle name="Normal 3 4 4 2 2 2 4" xfId="22268"/>
    <cellStyle name="Normal 3 4 4 2 2 2 4 2" xfId="22269"/>
    <cellStyle name="Normal 3 4 4 2 2 2 4 2 2" xfId="22270"/>
    <cellStyle name="Normal 3 4 4 2 2 2 4 3" xfId="22271"/>
    <cellStyle name="Normal 3 4 4 2 2 2 5" xfId="22272"/>
    <cellStyle name="Normal 3 4 4 2 2 2 5 2" xfId="22273"/>
    <cellStyle name="Normal 3 4 4 2 2 2 6" xfId="22274"/>
    <cellStyle name="Normal 3 4 4 2 2 3" xfId="22275"/>
    <cellStyle name="Normal 3 4 4 2 2 3 2" xfId="22276"/>
    <cellStyle name="Normal 3 4 4 2 2 3 2 2" xfId="22277"/>
    <cellStyle name="Normal 3 4 4 2 2 3 2 2 2" xfId="22278"/>
    <cellStyle name="Normal 3 4 4 2 2 3 2 2 2 2" xfId="22279"/>
    <cellStyle name="Normal 3 4 4 2 2 3 2 2 3" xfId="22280"/>
    <cellStyle name="Normal 3 4 4 2 2 3 2 3" xfId="22281"/>
    <cellStyle name="Normal 3 4 4 2 2 3 2 3 2" xfId="22282"/>
    <cellStyle name="Normal 3 4 4 2 2 3 2 4" xfId="22283"/>
    <cellStyle name="Normal 3 4 4 2 2 3 3" xfId="22284"/>
    <cellStyle name="Normal 3 4 4 2 2 3 3 2" xfId="22285"/>
    <cellStyle name="Normal 3 4 4 2 2 3 3 2 2" xfId="22286"/>
    <cellStyle name="Normal 3 4 4 2 2 3 3 3" xfId="22287"/>
    <cellStyle name="Normal 3 4 4 2 2 3 4" xfId="22288"/>
    <cellStyle name="Normal 3 4 4 2 2 3 4 2" xfId="22289"/>
    <cellStyle name="Normal 3 4 4 2 2 3 5" xfId="22290"/>
    <cellStyle name="Normal 3 4 4 2 2 4" xfId="22291"/>
    <cellStyle name="Normal 3 4 4 2 2 4 2" xfId="22292"/>
    <cellStyle name="Normal 3 4 4 2 2 4 2 2" xfId="22293"/>
    <cellStyle name="Normal 3 4 4 2 2 4 2 2 2" xfId="22294"/>
    <cellStyle name="Normal 3 4 4 2 2 4 2 3" xfId="22295"/>
    <cellStyle name="Normal 3 4 4 2 2 4 3" xfId="22296"/>
    <cellStyle name="Normal 3 4 4 2 2 4 3 2" xfId="22297"/>
    <cellStyle name="Normal 3 4 4 2 2 4 4" xfId="22298"/>
    <cellStyle name="Normal 3 4 4 2 2 5" xfId="22299"/>
    <cellStyle name="Normal 3 4 4 2 2 5 2" xfId="22300"/>
    <cellStyle name="Normal 3 4 4 2 2 5 2 2" xfId="22301"/>
    <cellStyle name="Normal 3 4 4 2 2 5 3" xfId="22302"/>
    <cellStyle name="Normal 3 4 4 2 2 6" xfId="22303"/>
    <cellStyle name="Normal 3 4 4 2 2 6 2" xfId="22304"/>
    <cellStyle name="Normal 3 4 4 2 2 7" xfId="22305"/>
    <cellStyle name="Normal 3 4 4 2 3" xfId="22306"/>
    <cellStyle name="Normal 3 4 4 2 3 2" xfId="22307"/>
    <cellStyle name="Normal 3 4 4 2 3 2 2" xfId="22308"/>
    <cellStyle name="Normal 3 4 4 2 3 2 2 2" xfId="22309"/>
    <cellStyle name="Normal 3 4 4 2 3 2 2 2 2" xfId="22310"/>
    <cellStyle name="Normal 3 4 4 2 3 2 2 2 2 2" xfId="22311"/>
    <cellStyle name="Normal 3 4 4 2 3 2 2 2 3" xfId="22312"/>
    <cellStyle name="Normal 3 4 4 2 3 2 2 3" xfId="22313"/>
    <cellStyle name="Normal 3 4 4 2 3 2 2 3 2" xfId="22314"/>
    <cellStyle name="Normal 3 4 4 2 3 2 2 4" xfId="22315"/>
    <cellStyle name="Normal 3 4 4 2 3 2 3" xfId="22316"/>
    <cellStyle name="Normal 3 4 4 2 3 2 3 2" xfId="22317"/>
    <cellStyle name="Normal 3 4 4 2 3 2 3 2 2" xfId="22318"/>
    <cellStyle name="Normal 3 4 4 2 3 2 3 3" xfId="22319"/>
    <cellStyle name="Normal 3 4 4 2 3 2 4" xfId="22320"/>
    <cellStyle name="Normal 3 4 4 2 3 2 4 2" xfId="22321"/>
    <cellStyle name="Normal 3 4 4 2 3 2 5" xfId="22322"/>
    <cellStyle name="Normal 3 4 4 2 3 3" xfId="22323"/>
    <cellStyle name="Normal 3 4 4 2 3 3 2" xfId="22324"/>
    <cellStyle name="Normal 3 4 4 2 3 3 2 2" xfId="22325"/>
    <cellStyle name="Normal 3 4 4 2 3 3 2 2 2" xfId="22326"/>
    <cellStyle name="Normal 3 4 4 2 3 3 2 3" xfId="22327"/>
    <cellStyle name="Normal 3 4 4 2 3 3 3" xfId="22328"/>
    <cellStyle name="Normal 3 4 4 2 3 3 3 2" xfId="22329"/>
    <cellStyle name="Normal 3 4 4 2 3 3 4" xfId="22330"/>
    <cellStyle name="Normal 3 4 4 2 3 4" xfId="22331"/>
    <cellStyle name="Normal 3 4 4 2 3 4 2" xfId="22332"/>
    <cellStyle name="Normal 3 4 4 2 3 4 2 2" xfId="22333"/>
    <cellStyle name="Normal 3 4 4 2 3 4 3" xfId="22334"/>
    <cellStyle name="Normal 3 4 4 2 3 5" xfId="22335"/>
    <cellStyle name="Normal 3 4 4 2 3 5 2" xfId="22336"/>
    <cellStyle name="Normal 3 4 4 2 3 6" xfId="22337"/>
    <cellStyle name="Normal 3 4 4 2 4" xfId="22338"/>
    <cellStyle name="Normal 3 4 4 2 4 2" xfId="22339"/>
    <cellStyle name="Normal 3 4 4 2 4 2 2" xfId="22340"/>
    <cellStyle name="Normal 3 4 4 2 4 2 2 2" xfId="22341"/>
    <cellStyle name="Normal 3 4 4 2 4 2 2 2 2" xfId="22342"/>
    <cellStyle name="Normal 3 4 4 2 4 2 2 3" xfId="22343"/>
    <cellStyle name="Normal 3 4 4 2 4 2 3" xfId="22344"/>
    <cellStyle name="Normal 3 4 4 2 4 2 3 2" xfId="22345"/>
    <cellStyle name="Normal 3 4 4 2 4 2 4" xfId="22346"/>
    <cellStyle name="Normal 3 4 4 2 4 3" xfId="22347"/>
    <cellStyle name="Normal 3 4 4 2 4 3 2" xfId="22348"/>
    <cellStyle name="Normal 3 4 4 2 4 3 2 2" xfId="22349"/>
    <cellStyle name="Normal 3 4 4 2 4 3 3" xfId="22350"/>
    <cellStyle name="Normal 3 4 4 2 4 4" xfId="22351"/>
    <cellStyle name="Normal 3 4 4 2 4 4 2" xfId="22352"/>
    <cellStyle name="Normal 3 4 4 2 4 5" xfId="22353"/>
    <cellStyle name="Normal 3 4 4 2 5" xfId="22354"/>
    <cellStyle name="Normal 3 4 4 2 5 2" xfId="22355"/>
    <cellStyle name="Normal 3 4 4 2 5 2 2" xfId="22356"/>
    <cellStyle name="Normal 3 4 4 2 5 2 2 2" xfId="22357"/>
    <cellStyle name="Normal 3 4 4 2 5 2 3" xfId="22358"/>
    <cellStyle name="Normal 3 4 4 2 5 3" xfId="22359"/>
    <cellStyle name="Normal 3 4 4 2 5 3 2" xfId="22360"/>
    <cellStyle name="Normal 3 4 4 2 5 4" xfId="22361"/>
    <cellStyle name="Normal 3 4 4 2 6" xfId="22362"/>
    <cellStyle name="Normal 3 4 4 2 6 2" xfId="22363"/>
    <cellStyle name="Normal 3 4 4 2 6 2 2" xfId="22364"/>
    <cellStyle name="Normal 3 4 4 2 6 3" xfId="22365"/>
    <cellStyle name="Normal 3 4 4 2 7" xfId="22366"/>
    <cellStyle name="Normal 3 4 4 2 7 2" xfId="22367"/>
    <cellStyle name="Normal 3 4 4 2 8" xfId="22368"/>
    <cellStyle name="Normal 3 4 4 3" xfId="22369"/>
    <cellStyle name="Normal 3 4 4 3 2" xfId="22370"/>
    <cellStyle name="Normal 3 4 4 3 2 2" xfId="22371"/>
    <cellStyle name="Normal 3 4 4 3 2 2 2" xfId="22372"/>
    <cellStyle name="Normal 3 4 4 3 2 2 2 2" xfId="22373"/>
    <cellStyle name="Normal 3 4 4 3 2 2 2 2 2" xfId="22374"/>
    <cellStyle name="Normal 3 4 4 3 2 2 2 2 2 2" xfId="22375"/>
    <cellStyle name="Normal 3 4 4 3 2 2 2 2 3" xfId="22376"/>
    <cellStyle name="Normal 3 4 4 3 2 2 2 3" xfId="22377"/>
    <cellStyle name="Normal 3 4 4 3 2 2 2 3 2" xfId="22378"/>
    <cellStyle name="Normal 3 4 4 3 2 2 2 4" xfId="22379"/>
    <cellStyle name="Normal 3 4 4 3 2 2 3" xfId="22380"/>
    <cellStyle name="Normal 3 4 4 3 2 2 3 2" xfId="22381"/>
    <cellStyle name="Normal 3 4 4 3 2 2 3 2 2" xfId="22382"/>
    <cellStyle name="Normal 3 4 4 3 2 2 3 3" xfId="22383"/>
    <cellStyle name="Normal 3 4 4 3 2 2 4" xfId="22384"/>
    <cellStyle name="Normal 3 4 4 3 2 2 4 2" xfId="22385"/>
    <cellStyle name="Normal 3 4 4 3 2 2 5" xfId="22386"/>
    <cellStyle name="Normal 3 4 4 3 2 3" xfId="22387"/>
    <cellStyle name="Normal 3 4 4 3 2 3 2" xfId="22388"/>
    <cellStyle name="Normal 3 4 4 3 2 3 2 2" xfId="22389"/>
    <cellStyle name="Normal 3 4 4 3 2 3 2 2 2" xfId="22390"/>
    <cellStyle name="Normal 3 4 4 3 2 3 2 3" xfId="22391"/>
    <cellStyle name="Normal 3 4 4 3 2 3 3" xfId="22392"/>
    <cellStyle name="Normal 3 4 4 3 2 3 3 2" xfId="22393"/>
    <cellStyle name="Normal 3 4 4 3 2 3 4" xfId="22394"/>
    <cellStyle name="Normal 3 4 4 3 2 4" xfId="22395"/>
    <cellStyle name="Normal 3 4 4 3 2 4 2" xfId="22396"/>
    <cellStyle name="Normal 3 4 4 3 2 4 2 2" xfId="22397"/>
    <cellStyle name="Normal 3 4 4 3 2 4 3" xfId="22398"/>
    <cellStyle name="Normal 3 4 4 3 2 5" xfId="22399"/>
    <cellStyle name="Normal 3 4 4 3 2 5 2" xfId="22400"/>
    <cellStyle name="Normal 3 4 4 3 2 6" xfId="22401"/>
    <cellStyle name="Normal 3 4 4 3 3" xfId="22402"/>
    <cellStyle name="Normal 3 4 4 3 3 2" xfId="22403"/>
    <cellStyle name="Normal 3 4 4 3 3 2 2" xfId="22404"/>
    <cellStyle name="Normal 3 4 4 3 3 2 2 2" xfId="22405"/>
    <cellStyle name="Normal 3 4 4 3 3 2 2 2 2" xfId="22406"/>
    <cellStyle name="Normal 3 4 4 3 3 2 2 3" xfId="22407"/>
    <cellStyle name="Normal 3 4 4 3 3 2 3" xfId="22408"/>
    <cellStyle name="Normal 3 4 4 3 3 2 3 2" xfId="22409"/>
    <cellStyle name="Normal 3 4 4 3 3 2 4" xfId="22410"/>
    <cellStyle name="Normal 3 4 4 3 3 3" xfId="22411"/>
    <cellStyle name="Normal 3 4 4 3 3 3 2" xfId="22412"/>
    <cellStyle name="Normal 3 4 4 3 3 3 2 2" xfId="22413"/>
    <cellStyle name="Normal 3 4 4 3 3 3 3" xfId="22414"/>
    <cellStyle name="Normal 3 4 4 3 3 4" xfId="22415"/>
    <cellStyle name="Normal 3 4 4 3 3 4 2" xfId="22416"/>
    <cellStyle name="Normal 3 4 4 3 3 5" xfId="22417"/>
    <cellStyle name="Normal 3 4 4 3 4" xfId="22418"/>
    <cellStyle name="Normal 3 4 4 3 4 2" xfId="22419"/>
    <cellStyle name="Normal 3 4 4 3 4 2 2" xfId="22420"/>
    <cellStyle name="Normal 3 4 4 3 4 2 2 2" xfId="22421"/>
    <cellStyle name="Normal 3 4 4 3 4 2 3" xfId="22422"/>
    <cellStyle name="Normal 3 4 4 3 4 3" xfId="22423"/>
    <cellStyle name="Normal 3 4 4 3 4 3 2" xfId="22424"/>
    <cellStyle name="Normal 3 4 4 3 4 4" xfId="22425"/>
    <cellStyle name="Normal 3 4 4 3 5" xfId="22426"/>
    <cellStyle name="Normal 3 4 4 3 5 2" xfId="22427"/>
    <cellStyle name="Normal 3 4 4 3 5 2 2" xfId="22428"/>
    <cellStyle name="Normal 3 4 4 3 5 3" xfId="22429"/>
    <cellStyle name="Normal 3 4 4 3 6" xfId="22430"/>
    <cellStyle name="Normal 3 4 4 3 6 2" xfId="22431"/>
    <cellStyle name="Normal 3 4 4 3 7" xfId="22432"/>
    <cellStyle name="Normal 3 4 4 4" xfId="22433"/>
    <cellStyle name="Normal 3 4 4 4 2" xfId="22434"/>
    <cellStyle name="Normal 3 4 4 4 2 2" xfId="22435"/>
    <cellStyle name="Normal 3 4 4 4 2 2 2" xfId="22436"/>
    <cellStyle name="Normal 3 4 4 4 2 2 2 2" xfId="22437"/>
    <cellStyle name="Normal 3 4 4 4 2 2 2 2 2" xfId="22438"/>
    <cellStyle name="Normal 3 4 4 4 2 2 2 3" xfId="22439"/>
    <cellStyle name="Normal 3 4 4 4 2 2 3" xfId="22440"/>
    <cellStyle name="Normal 3 4 4 4 2 2 3 2" xfId="22441"/>
    <cellStyle name="Normal 3 4 4 4 2 2 4" xfId="22442"/>
    <cellStyle name="Normal 3 4 4 4 2 3" xfId="22443"/>
    <cellStyle name="Normal 3 4 4 4 2 3 2" xfId="22444"/>
    <cellStyle name="Normal 3 4 4 4 2 3 2 2" xfId="22445"/>
    <cellStyle name="Normal 3 4 4 4 2 3 3" xfId="22446"/>
    <cellStyle name="Normal 3 4 4 4 2 4" xfId="22447"/>
    <cellStyle name="Normal 3 4 4 4 2 4 2" xfId="22448"/>
    <cellStyle name="Normal 3 4 4 4 2 5" xfId="22449"/>
    <cellStyle name="Normal 3 4 4 4 3" xfId="22450"/>
    <cellStyle name="Normal 3 4 4 4 3 2" xfId="22451"/>
    <cellStyle name="Normal 3 4 4 4 3 2 2" xfId="22452"/>
    <cellStyle name="Normal 3 4 4 4 3 2 2 2" xfId="22453"/>
    <cellStyle name="Normal 3 4 4 4 3 2 3" xfId="22454"/>
    <cellStyle name="Normal 3 4 4 4 3 3" xfId="22455"/>
    <cellStyle name="Normal 3 4 4 4 3 3 2" xfId="22456"/>
    <cellStyle name="Normal 3 4 4 4 3 4" xfId="22457"/>
    <cellStyle name="Normal 3 4 4 4 4" xfId="22458"/>
    <cellStyle name="Normal 3 4 4 4 4 2" xfId="22459"/>
    <cellStyle name="Normal 3 4 4 4 4 2 2" xfId="22460"/>
    <cellStyle name="Normal 3 4 4 4 4 3" xfId="22461"/>
    <cellStyle name="Normal 3 4 4 4 5" xfId="22462"/>
    <cellStyle name="Normal 3 4 4 4 5 2" xfId="22463"/>
    <cellStyle name="Normal 3 4 4 4 6" xfId="22464"/>
    <cellStyle name="Normal 3 4 4 5" xfId="22465"/>
    <cellStyle name="Normal 3 4 4 5 2" xfId="22466"/>
    <cellStyle name="Normal 3 4 4 5 2 2" xfId="22467"/>
    <cellStyle name="Normal 3 4 4 5 2 2 2" xfId="22468"/>
    <cellStyle name="Normal 3 4 4 5 2 2 2 2" xfId="22469"/>
    <cellStyle name="Normal 3 4 4 5 2 2 3" xfId="22470"/>
    <cellStyle name="Normal 3 4 4 5 2 3" xfId="22471"/>
    <cellStyle name="Normal 3 4 4 5 2 3 2" xfId="22472"/>
    <cellStyle name="Normal 3 4 4 5 2 4" xfId="22473"/>
    <cellStyle name="Normal 3 4 4 5 3" xfId="22474"/>
    <cellStyle name="Normal 3 4 4 5 3 2" xfId="22475"/>
    <cellStyle name="Normal 3 4 4 5 3 2 2" xfId="22476"/>
    <cellStyle name="Normal 3 4 4 5 3 3" xfId="22477"/>
    <cellStyle name="Normal 3 4 4 5 4" xfId="22478"/>
    <cellStyle name="Normal 3 4 4 5 4 2" xfId="22479"/>
    <cellStyle name="Normal 3 4 4 5 5" xfId="22480"/>
    <cellStyle name="Normal 3 4 4 6" xfId="22481"/>
    <cellStyle name="Normal 3 4 4 6 2" xfId="22482"/>
    <cellStyle name="Normal 3 4 4 6 2 2" xfId="22483"/>
    <cellStyle name="Normal 3 4 4 6 2 2 2" xfId="22484"/>
    <cellStyle name="Normal 3 4 4 6 2 3" xfId="22485"/>
    <cellStyle name="Normal 3 4 4 6 3" xfId="22486"/>
    <cellStyle name="Normal 3 4 4 6 3 2" xfId="22487"/>
    <cellStyle name="Normal 3 4 4 6 4" xfId="22488"/>
    <cellStyle name="Normal 3 4 4 7" xfId="22489"/>
    <cellStyle name="Normal 3 4 4 7 2" xfId="22490"/>
    <cellStyle name="Normal 3 4 4 7 2 2" xfId="22491"/>
    <cellStyle name="Normal 3 4 4 7 3" xfId="22492"/>
    <cellStyle name="Normal 3 4 4 8" xfId="22493"/>
    <cellStyle name="Normal 3 4 4 8 2" xfId="22494"/>
    <cellStyle name="Normal 3 4 4 9" xfId="22495"/>
    <cellStyle name="Normal 3 4 5" xfId="22496"/>
    <cellStyle name="Normal 3 4 5 2" xfId="22497"/>
    <cellStyle name="Normal 3 4 5 2 2" xfId="22498"/>
    <cellStyle name="Normal 3 4 5 2 2 2" xfId="22499"/>
    <cellStyle name="Normal 3 4 5 2 2 2 2" xfId="22500"/>
    <cellStyle name="Normal 3 4 5 2 2 2 2 2" xfId="22501"/>
    <cellStyle name="Normal 3 4 5 2 2 2 2 2 2" xfId="22502"/>
    <cellStyle name="Normal 3 4 5 2 2 2 2 2 2 2" xfId="22503"/>
    <cellStyle name="Normal 3 4 5 2 2 2 2 2 3" xfId="22504"/>
    <cellStyle name="Normal 3 4 5 2 2 2 2 3" xfId="22505"/>
    <cellStyle name="Normal 3 4 5 2 2 2 2 3 2" xfId="22506"/>
    <cellStyle name="Normal 3 4 5 2 2 2 2 4" xfId="22507"/>
    <cellStyle name="Normal 3 4 5 2 2 2 3" xfId="22508"/>
    <cellStyle name="Normal 3 4 5 2 2 2 3 2" xfId="22509"/>
    <cellStyle name="Normal 3 4 5 2 2 2 3 2 2" xfId="22510"/>
    <cellStyle name="Normal 3 4 5 2 2 2 3 3" xfId="22511"/>
    <cellStyle name="Normal 3 4 5 2 2 2 4" xfId="22512"/>
    <cellStyle name="Normal 3 4 5 2 2 2 4 2" xfId="22513"/>
    <cellStyle name="Normal 3 4 5 2 2 2 5" xfId="22514"/>
    <cellStyle name="Normal 3 4 5 2 2 3" xfId="22515"/>
    <cellStyle name="Normal 3 4 5 2 2 3 2" xfId="22516"/>
    <cellStyle name="Normal 3 4 5 2 2 3 2 2" xfId="22517"/>
    <cellStyle name="Normal 3 4 5 2 2 3 2 2 2" xfId="22518"/>
    <cellStyle name="Normal 3 4 5 2 2 3 2 3" xfId="22519"/>
    <cellStyle name="Normal 3 4 5 2 2 3 3" xfId="22520"/>
    <cellStyle name="Normal 3 4 5 2 2 3 3 2" xfId="22521"/>
    <cellStyle name="Normal 3 4 5 2 2 3 4" xfId="22522"/>
    <cellStyle name="Normal 3 4 5 2 2 4" xfId="22523"/>
    <cellStyle name="Normal 3 4 5 2 2 4 2" xfId="22524"/>
    <cellStyle name="Normal 3 4 5 2 2 4 2 2" xfId="22525"/>
    <cellStyle name="Normal 3 4 5 2 2 4 3" xfId="22526"/>
    <cellStyle name="Normal 3 4 5 2 2 5" xfId="22527"/>
    <cellStyle name="Normal 3 4 5 2 2 5 2" xfId="22528"/>
    <cellStyle name="Normal 3 4 5 2 2 6" xfId="22529"/>
    <cellStyle name="Normal 3 4 5 2 3" xfId="22530"/>
    <cellStyle name="Normal 3 4 5 2 3 2" xfId="22531"/>
    <cellStyle name="Normal 3 4 5 2 3 2 2" xfId="22532"/>
    <cellStyle name="Normal 3 4 5 2 3 2 2 2" xfId="22533"/>
    <cellStyle name="Normal 3 4 5 2 3 2 2 2 2" xfId="22534"/>
    <cellStyle name="Normal 3 4 5 2 3 2 2 3" xfId="22535"/>
    <cellStyle name="Normal 3 4 5 2 3 2 3" xfId="22536"/>
    <cellStyle name="Normal 3 4 5 2 3 2 3 2" xfId="22537"/>
    <cellStyle name="Normal 3 4 5 2 3 2 4" xfId="22538"/>
    <cellStyle name="Normal 3 4 5 2 3 3" xfId="22539"/>
    <cellStyle name="Normal 3 4 5 2 3 3 2" xfId="22540"/>
    <cellStyle name="Normal 3 4 5 2 3 3 2 2" xfId="22541"/>
    <cellStyle name="Normal 3 4 5 2 3 3 3" xfId="22542"/>
    <cellStyle name="Normal 3 4 5 2 3 4" xfId="22543"/>
    <cellStyle name="Normal 3 4 5 2 3 4 2" xfId="22544"/>
    <cellStyle name="Normal 3 4 5 2 3 5" xfId="22545"/>
    <cellStyle name="Normal 3 4 5 2 4" xfId="22546"/>
    <cellStyle name="Normal 3 4 5 2 4 2" xfId="22547"/>
    <cellStyle name="Normal 3 4 5 2 4 2 2" xfId="22548"/>
    <cellStyle name="Normal 3 4 5 2 4 2 2 2" xfId="22549"/>
    <cellStyle name="Normal 3 4 5 2 4 2 3" xfId="22550"/>
    <cellStyle name="Normal 3 4 5 2 4 3" xfId="22551"/>
    <cellStyle name="Normal 3 4 5 2 4 3 2" xfId="22552"/>
    <cellStyle name="Normal 3 4 5 2 4 4" xfId="22553"/>
    <cellStyle name="Normal 3 4 5 2 5" xfId="22554"/>
    <cellStyle name="Normal 3 4 5 2 5 2" xfId="22555"/>
    <cellStyle name="Normal 3 4 5 2 5 2 2" xfId="22556"/>
    <cellStyle name="Normal 3 4 5 2 5 3" xfId="22557"/>
    <cellStyle name="Normal 3 4 5 2 6" xfId="22558"/>
    <cellStyle name="Normal 3 4 5 2 6 2" xfId="22559"/>
    <cellStyle name="Normal 3 4 5 2 7" xfId="22560"/>
    <cellStyle name="Normal 3 4 5 3" xfId="22561"/>
    <cellStyle name="Normal 3 4 5 3 2" xfId="22562"/>
    <cellStyle name="Normal 3 4 5 3 2 2" xfId="22563"/>
    <cellStyle name="Normal 3 4 5 3 2 2 2" xfId="22564"/>
    <cellStyle name="Normal 3 4 5 3 2 2 2 2" xfId="22565"/>
    <cellStyle name="Normal 3 4 5 3 2 2 2 2 2" xfId="22566"/>
    <cellStyle name="Normal 3 4 5 3 2 2 2 3" xfId="22567"/>
    <cellStyle name="Normal 3 4 5 3 2 2 3" xfId="22568"/>
    <cellStyle name="Normal 3 4 5 3 2 2 3 2" xfId="22569"/>
    <cellStyle name="Normal 3 4 5 3 2 2 4" xfId="22570"/>
    <cellStyle name="Normal 3 4 5 3 2 3" xfId="22571"/>
    <cellStyle name="Normal 3 4 5 3 2 3 2" xfId="22572"/>
    <cellStyle name="Normal 3 4 5 3 2 3 2 2" xfId="22573"/>
    <cellStyle name="Normal 3 4 5 3 2 3 3" xfId="22574"/>
    <cellStyle name="Normal 3 4 5 3 2 4" xfId="22575"/>
    <cellStyle name="Normal 3 4 5 3 2 4 2" xfId="22576"/>
    <cellStyle name="Normal 3 4 5 3 2 5" xfId="22577"/>
    <cellStyle name="Normal 3 4 5 3 3" xfId="22578"/>
    <cellStyle name="Normal 3 4 5 3 3 2" xfId="22579"/>
    <cellStyle name="Normal 3 4 5 3 3 2 2" xfId="22580"/>
    <cellStyle name="Normal 3 4 5 3 3 2 2 2" xfId="22581"/>
    <cellStyle name="Normal 3 4 5 3 3 2 3" xfId="22582"/>
    <cellStyle name="Normal 3 4 5 3 3 3" xfId="22583"/>
    <cellStyle name="Normal 3 4 5 3 3 3 2" xfId="22584"/>
    <cellStyle name="Normal 3 4 5 3 3 4" xfId="22585"/>
    <cellStyle name="Normal 3 4 5 3 4" xfId="22586"/>
    <cellStyle name="Normal 3 4 5 3 4 2" xfId="22587"/>
    <cellStyle name="Normal 3 4 5 3 4 2 2" xfId="22588"/>
    <cellStyle name="Normal 3 4 5 3 4 3" xfId="22589"/>
    <cellStyle name="Normal 3 4 5 3 5" xfId="22590"/>
    <cellStyle name="Normal 3 4 5 3 5 2" xfId="22591"/>
    <cellStyle name="Normal 3 4 5 3 6" xfId="22592"/>
    <cellStyle name="Normal 3 4 5 4" xfId="22593"/>
    <cellStyle name="Normal 3 4 5 4 2" xfId="22594"/>
    <cellStyle name="Normal 3 4 5 4 2 2" xfId="22595"/>
    <cellStyle name="Normal 3 4 5 4 2 2 2" xfId="22596"/>
    <cellStyle name="Normal 3 4 5 4 2 2 2 2" xfId="22597"/>
    <cellStyle name="Normal 3 4 5 4 2 2 3" xfId="22598"/>
    <cellStyle name="Normal 3 4 5 4 2 3" xfId="22599"/>
    <cellStyle name="Normal 3 4 5 4 2 3 2" xfId="22600"/>
    <cellStyle name="Normal 3 4 5 4 2 4" xfId="22601"/>
    <cellStyle name="Normal 3 4 5 4 3" xfId="22602"/>
    <cellStyle name="Normal 3 4 5 4 3 2" xfId="22603"/>
    <cellStyle name="Normal 3 4 5 4 3 2 2" xfId="22604"/>
    <cellStyle name="Normal 3 4 5 4 3 3" xfId="22605"/>
    <cellStyle name="Normal 3 4 5 4 4" xfId="22606"/>
    <cellStyle name="Normal 3 4 5 4 4 2" xfId="22607"/>
    <cellStyle name="Normal 3 4 5 4 5" xfId="22608"/>
    <cellStyle name="Normal 3 4 5 5" xfId="22609"/>
    <cellStyle name="Normal 3 4 5 5 2" xfId="22610"/>
    <cellStyle name="Normal 3 4 5 5 2 2" xfId="22611"/>
    <cellStyle name="Normal 3 4 5 5 2 2 2" xfId="22612"/>
    <cellStyle name="Normal 3 4 5 5 2 3" xfId="22613"/>
    <cellStyle name="Normal 3 4 5 5 3" xfId="22614"/>
    <cellStyle name="Normal 3 4 5 5 3 2" xfId="22615"/>
    <cellStyle name="Normal 3 4 5 5 4" xfId="22616"/>
    <cellStyle name="Normal 3 4 5 6" xfId="22617"/>
    <cellStyle name="Normal 3 4 5 6 2" xfId="22618"/>
    <cellStyle name="Normal 3 4 5 6 2 2" xfId="22619"/>
    <cellStyle name="Normal 3 4 5 6 3" xfId="22620"/>
    <cellStyle name="Normal 3 4 5 7" xfId="22621"/>
    <cellStyle name="Normal 3 4 5 7 2" xfId="22622"/>
    <cellStyle name="Normal 3 4 5 8" xfId="22623"/>
    <cellStyle name="Normal 3 4 6" xfId="22624"/>
    <cellStyle name="Normal 3 4 6 2" xfId="22625"/>
    <cellStyle name="Normal 3 4 6 2 2" xfId="22626"/>
    <cellStyle name="Normal 3 4 6 2 2 2" xfId="22627"/>
    <cellStyle name="Normal 3 4 6 2 2 2 2" xfId="22628"/>
    <cellStyle name="Normal 3 4 6 2 2 2 2 2" xfId="22629"/>
    <cellStyle name="Normal 3 4 6 2 2 2 2 2 2" xfId="22630"/>
    <cellStyle name="Normal 3 4 6 2 2 2 2 3" xfId="22631"/>
    <cellStyle name="Normal 3 4 6 2 2 2 3" xfId="22632"/>
    <cellStyle name="Normal 3 4 6 2 2 2 3 2" xfId="22633"/>
    <cellStyle name="Normal 3 4 6 2 2 2 4" xfId="22634"/>
    <cellStyle name="Normal 3 4 6 2 2 3" xfId="22635"/>
    <cellStyle name="Normal 3 4 6 2 2 3 2" xfId="22636"/>
    <cellStyle name="Normal 3 4 6 2 2 3 2 2" xfId="22637"/>
    <cellStyle name="Normal 3 4 6 2 2 3 3" xfId="22638"/>
    <cellStyle name="Normal 3 4 6 2 2 4" xfId="22639"/>
    <cellStyle name="Normal 3 4 6 2 2 4 2" xfId="22640"/>
    <cellStyle name="Normal 3 4 6 2 2 5" xfId="22641"/>
    <cellStyle name="Normal 3 4 6 2 3" xfId="22642"/>
    <cellStyle name="Normal 3 4 6 2 3 2" xfId="22643"/>
    <cellStyle name="Normal 3 4 6 2 3 2 2" xfId="22644"/>
    <cellStyle name="Normal 3 4 6 2 3 2 2 2" xfId="22645"/>
    <cellStyle name="Normal 3 4 6 2 3 2 3" xfId="22646"/>
    <cellStyle name="Normal 3 4 6 2 3 3" xfId="22647"/>
    <cellStyle name="Normal 3 4 6 2 3 3 2" xfId="22648"/>
    <cellStyle name="Normal 3 4 6 2 3 4" xfId="22649"/>
    <cellStyle name="Normal 3 4 6 2 4" xfId="22650"/>
    <cellStyle name="Normal 3 4 6 2 4 2" xfId="22651"/>
    <cellStyle name="Normal 3 4 6 2 4 2 2" xfId="22652"/>
    <cellStyle name="Normal 3 4 6 2 4 3" xfId="22653"/>
    <cellStyle name="Normal 3 4 6 2 5" xfId="22654"/>
    <cellStyle name="Normal 3 4 6 2 5 2" xfId="22655"/>
    <cellStyle name="Normal 3 4 6 2 6" xfId="22656"/>
    <cellStyle name="Normal 3 4 6 3" xfId="22657"/>
    <cellStyle name="Normal 3 4 6 3 2" xfId="22658"/>
    <cellStyle name="Normal 3 4 6 3 2 2" xfId="22659"/>
    <cellStyle name="Normal 3 4 6 3 2 2 2" xfId="22660"/>
    <cellStyle name="Normal 3 4 6 3 2 2 2 2" xfId="22661"/>
    <cellStyle name="Normal 3 4 6 3 2 2 3" xfId="22662"/>
    <cellStyle name="Normal 3 4 6 3 2 3" xfId="22663"/>
    <cellStyle name="Normal 3 4 6 3 2 3 2" xfId="22664"/>
    <cellStyle name="Normal 3 4 6 3 2 4" xfId="22665"/>
    <cellStyle name="Normal 3 4 6 3 3" xfId="22666"/>
    <cellStyle name="Normal 3 4 6 3 3 2" xfId="22667"/>
    <cellStyle name="Normal 3 4 6 3 3 2 2" xfId="22668"/>
    <cellStyle name="Normal 3 4 6 3 3 3" xfId="22669"/>
    <cellStyle name="Normal 3 4 6 3 4" xfId="22670"/>
    <cellStyle name="Normal 3 4 6 3 4 2" xfId="22671"/>
    <cellStyle name="Normal 3 4 6 3 5" xfId="22672"/>
    <cellStyle name="Normal 3 4 6 4" xfId="22673"/>
    <cellStyle name="Normal 3 4 6 4 2" xfId="22674"/>
    <cellStyle name="Normal 3 4 6 4 2 2" xfId="22675"/>
    <cellStyle name="Normal 3 4 6 4 2 2 2" xfId="22676"/>
    <cellStyle name="Normal 3 4 6 4 2 3" xfId="22677"/>
    <cellStyle name="Normal 3 4 6 4 3" xfId="22678"/>
    <cellStyle name="Normal 3 4 6 4 3 2" xfId="22679"/>
    <cellStyle name="Normal 3 4 6 4 4" xfId="22680"/>
    <cellStyle name="Normal 3 4 6 5" xfId="22681"/>
    <cellStyle name="Normal 3 4 6 5 2" xfId="22682"/>
    <cellStyle name="Normal 3 4 6 5 2 2" xfId="22683"/>
    <cellStyle name="Normal 3 4 6 5 3" xfId="22684"/>
    <cellStyle name="Normal 3 4 6 6" xfId="22685"/>
    <cellStyle name="Normal 3 4 6 6 2" xfId="22686"/>
    <cellStyle name="Normal 3 4 6 7" xfId="22687"/>
    <cellStyle name="Normal 3 4 7" xfId="22688"/>
    <cellStyle name="Normal 3 4 7 2" xfId="22689"/>
    <cellStyle name="Normal 3 4 7 2 2" xfId="22690"/>
    <cellStyle name="Normal 3 4 7 2 2 2" xfId="22691"/>
    <cellStyle name="Normal 3 4 7 2 2 2 2" xfId="22692"/>
    <cellStyle name="Normal 3 4 7 2 2 2 2 2" xfId="22693"/>
    <cellStyle name="Normal 3 4 7 2 2 2 3" xfId="22694"/>
    <cellStyle name="Normal 3 4 7 2 2 3" xfId="22695"/>
    <cellStyle name="Normal 3 4 7 2 2 3 2" xfId="22696"/>
    <cellStyle name="Normal 3 4 7 2 2 4" xfId="22697"/>
    <cellStyle name="Normal 3 4 7 2 3" xfId="22698"/>
    <cellStyle name="Normal 3 4 7 2 3 2" xfId="22699"/>
    <cellStyle name="Normal 3 4 7 2 3 2 2" xfId="22700"/>
    <cellStyle name="Normal 3 4 7 2 3 3" xfId="22701"/>
    <cellStyle name="Normal 3 4 7 2 4" xfId="22702"/>
    <cellStyle name="Normal 3 4 7 2 4 2" xfId="22703"/>
    <cellStyle name="Normal 3 4 7 2 5" xfId="22704"/>
    <cellStyle name="Normal 3 4 7 3" xfId="22705"/>
    <cellStyle name="Normal 3 4 7 3 2" xfId="22706"/>
    <cellStyle name="Normal 3 4 7 3 2 2" xfId="22707"/>
    <cellStyle name="Normal 3 4 7 3 2 2 2" xfId="22708"/>
    <cellStyle name="Normal 3 4 7 3 2 3" xfId="22709"/>
    <cellStyle name="Normal 3 4 7 3 3" xfId="22710"/>
    <cellStyle name="Normal 3 4 7 3 3 2" xfId="22711"/>
    <cellStyle name="Normal 3 4 7 3 4" xfId="22712"/>
    <cellStyle name="Normal 3 4 7 4" xfId="22713"/>
    <cellStyle name="Normal 3 4 7 4 2" xfId="22714"/>
    <cellStyle name="Normal 3 4 7 4 2 2" xfId="22715"/>
    <cellStyle name="Normal 3 4 7 4 3" xfId="22716"/>
    <cellStyle name="Normal 3 4 7 5" xfId="22717"/>
    <cellStyle name="Normal 3 4 7 5 2" xfId="22718"/>
    <cellStyle name="Normal 3 4 7 6" xfId="22719"/>
    <cellStyle name="Normal 3 4 8" xfId="22720"/>
    <cellStyle name="Normal 3 4 8 2" xfId="22721"/>
    <cellStyle name="Normal 3 4 8 2 2" xfId="22722"/>
    <cellStyle name="Normal 3 4 8 2 2 2" xfId="22723"/>
    <cellStyle name="Normal 3 4 8 2 2 2 2" xfId="22724"/>
    <cellStyle name="Normal 3 4 8 2 2 3" xfId="22725"/>
    <cellStyle name="Normal 3 4 8 2 3" xfId="22726"/>
    <cellStyle name="Normal 3 4 8 2 3 2" xfId="22727"/>
    <cellStyle name="Normal 3 4 8 2 4" xfId="22728"/>
    <cellStyle name="Normal 3 4 8 3" xfId="22729"/>
    <cellStyle name="Normal 3 4 8 3 2" xfId="22730"/>
    <cellStyle name="Normal 3 4 8 3 2 2" xfId="22731"/>
    <cellStyle name="Normal 3 4 8 3 3" xfId="22732"/>
    <cellStyle name="Normal 3 4 8 4" xfId="22733"/>
    <cellStyle name="Normal 3 4 8 4 2" xfId="22734"/>
    <cellStyle name="Normal 3 4 8 5" xfId="22735"/>
    <cellStyle name="Normal 3 4 9" xfId="22736"/>
    <cellStyle name="Normal 3 4 9 2" xfId="22737"/>
    <cellStyle name="Normal 3 4 9 2 2" xfId="22738"/>
    <cellStyle name="Normal 3 4 9 2 2 2" xfId="22739"/>
    <cellStyle name="Normal 3 4 9 2 3" xfId="22740"/>
    <cellStyle name="Normal 3 4 9 3" xfId="22741"/>
    <cellStyle name="Normal 3 4 9 3 2" xfId="22742"/>
    <cellStyle name="Normal 3 4 9 4" xfId="22743"/>
    <cellStyle name="Normal 3 5" xfId="22744"/>
    <cellStyle name="Normal 3 5 10" xfId="22745"/>
    <cellStyle name="Normal 3 5 10 2" xfId="22746"/>
    <cellStyle name="Normal 3 5 11" xfId="22747"/>
    <cellStyle name="Normal 3 5 2" xfId="22748"/>
    <cellStyle name="Normal 3 5 2 10" xfId="22749"/>
    <cellStyle name="Normal 3 5 2 2" xfId="22750"/>
    <cellStyle name="Normal 3 5 2 2 2" xfId="22751"/>
    <cellStyle name="Normal 3 5 2 2 2 2" xfId="22752"/>
    <cellStyle name="Normal 3 5 2 2 2 2 2" xfId="22753"/>
    <cellStyle name="Normal 3 5 2 2 2 2 2 2" xfId="22754"/>
    <cellStyle name="Normal 3 5 2 2 2 2 2 2 2" xfId="22755"/>
    <cellStyle name="Normal 3 5 2 2 2 2 2 2 2 2" xfId="22756"/>
    <cellStyle name="Normal 3 5 2 2 2 2 2 2 2 2 2" xfId="22757"/>
    <cellStyle name="Normal 3 5 2 2 2 2 2 2 2 2 2 2" xfId="22758"/>
    <cellStyle name="Normal 3 5 2 2 2 2 2 2 2 2 3" xfId="22759"/>
    <cellStyle name="Normal 3 5 2 2 2 2 2 2 2 3" xfId="22760"/>
    <cellStyle name="Normal 3 5 2 2 2 2 2 2 2 3 2" xfId="22761"/>
    <cellStyle name="Normal 3 5 2 2 2 2 2 2 2 4" xfId="22762"/>
    <cellStyle name="Normal 3 5 2 2 2 2 2 2 3" xfId="22763"/>
    <cellStyle name="Normal 3 5 2 2 2 2 2 2 3 2" xfId="22764"/>
    <cellStyle name="Normal 3 5 2 2 2 2 2 2 3 2 2" xfId="22765"/>
    <cellStyle name="Normal 3 5 2 2 2 2 2 2 3 3" xfId="22766"/>
    <cellStyle name="Normal 3 5 2 2 2 2 2 2 4" xfId="22767"/>
    <cellStyle name="Normal 3 5 2 2 2 2 2 2 4 2" xfId="22768"/>
    <cellStyle name="Normal 3 5 2 2 2 2 2 2 5" xfId="22769"/>
    <cellStyle name="Normal 3 5 2 2 2 2 2 3" xfId="22770"/>
    <cellStyle name="Normal 3 5 2 2 2 2 2 3 2" xfId="22771"/>
    <cellStyle name="Normal 3 5 2 2 2 2 2 3 2 2" xfId="22772"/>
    <cellStyle name="Normal 3 5 2 2 2 2 2 3 2 2 2" xfId="22773"/>
    <cellStyle name="Normal 3 5 2 2 2 2 2 3 2 3" xfId="22774"/>
    <cellStyle name="Normal 3 5 2 2 2 2 2 3 3" xfId="22775"/>
    <cellStyle name="Normal 3 5 2 2 2 2 2 3 3 2" xfId="22776"/>
    <cellStyle name="Normal 3 5 2 2 2 2 2 3 4" xfId="22777"/>
    <cellStyle name="Normal 3 5 2 2 2 2 2 4" xfId="22778"/>
    <cellStyle name="Normal 3 5 2 2 2 2 2 4 2" xfId="22779"/>
    <cellStyle name="Normal 3 5 2 2 2 2 2 4 2 2" xfId="22780"/>
    <cellStyle name="Normal 3 5 2 2 2 2 2 4 3" xfId="22781"/>
    <cellStyle name="Normal 3 5 2 2 2 2 2 5" xfId="22782"/>
    <cellStyle name="Normal 3 5 2 2 2 2 2 5 2" xfId="22783"/>
    <cellStyle name="Normal 3 5 2 2 2 2 2 6" xfId="22784"/>
    <cellStyle name="Normal 3 5 2 2 2 2 3" xfId="22785"/>
    <cellStyle name="Normal 3 5 2 2 2 2 3 2" xfId="22786"/>
    <cellStyle name="Normal 3 5 2 2 2 2 3 2 2" xfId="22787"/>
    <cellStyle name="Normal 3 5 2 2 2 2 3 2 2 2" xfId="22788"/>
    <cellStyle name="Normal 3 5 2 2 2 2 3 2 2 2 2" xfId="22789"/>
    <cellStyle name="Normal 3 5 2 2 2 2 3 2 2 3" xfId="22790"/>
    <cellStyle name="Normal 3 5 2 2 2 2 3 2 3" xfId="22791"/>
    <cellStyle name="Normal 3 5 2 2 2 2 3 2 3 2" xfId="22792"/>
    <cellStyle name="Normal 3 5 2 2 2 2 3 2 4" xfId="22793"/>
    <cellStyle name="Normal 3 5 2 2 2 2 3 3" xfId="22794"/>
    <cellStyle name="Normal 3 5 2 2 2 2 3 3 2" xfId="22795"/>
    <cellStyle name="Normal 3 5 2 2 2 2 3 3 2 2" xfId="22796"/>
    <cellStyle name="Normal 3 5 2 2 2 2 3 3 3" xfId="22797"/>
    <cellStyle name="Normal 3 5 2 2 2 2 3 4" xfId="22798"/>
    <cellStyle name="Normal 3 5 2 2 2 2 3 4 2" xfId="22799"/>
    <cellStyle name="Normal 3 5 2 2 2 2 3 5" xfId="22800"/>
    <cellStyle name="Normal 3 5 2 2 2 2 4" xfId="22801"/>
    <cellStyle name="Normal 3 5 2 2 2 2 4 2" xfId="22802"/>
    <cellStyle name="Normal 3 5 2 2 2 2 4 2 2" xfId="22803"/>
    <cellStyle name="Normal 3 5 2 2 2 2 4 2 2 2" xfId="22804"/>
    <cellStyle name="Normal 3 5 2 2 2 2 4 2 3" xfId="22805"/>
    <cellStyle name="Normal 3 5 2 2 2 2 4 3" xfId="22806"/>
    <cellStyle name="Normal 3 5 2 2 2 2 4 3 2" xfId="22807"/>
    <cellStyle name="Normal 3 5 2 2 2 2 4 4" xfId="22808"/>
    <cellStyle name="Normal 3 5 2 2 2 2 5" xfId="22809"/>
    <cellStyle name="Normal 3 5 2 2 2 2 5 2" xfId="22810"/>
    <cellStyle name="Normal 3 5 2 2 2 2 5 2 2" xfId="22811"/>
    <cellStyle name="Normal 3 5 2 2 2 2 5 3" xfId="22812"/>
    <cellStyle name="Normal 3 5 2 2 2 2 6" xfId="22813"/>
    <cellStyle name="Normal 3 5 2 2 2 2 6 2" xfId="22814"/>
    <cellStyle name="Normal 3 5 2 2 2 2 7" xfId="22815"/>
    <cellStyle name="Normal 3 5 2 2 2 3" xfId="22816"/>
    <cellStyle name="Normal 3 5 2 2 2 3 2" xfId="22817"/>
    <cellStyle name="Normal 3 5 2 2 2 3 2 2" xfId="22818"/>
    <cellStyle name="Normal 3 5 2 2 2 3 2 2 2" xfId="22819"/>
    <cellStyle name="Normal 3 5 2 2 2 3 2 2 2 2" xfId="22820"/>
    <cellStyle name="Normal 3 5 2 2 2 3 2 2 2 2 2" xfId="22821"/>
    <cellStyle name="Normal 3 5 2 2 2 3 2 2 2 3" xfId="22822"/>
    <cellStyle name="Normal 3 5 2 2 2 3 2 2 3" xfId="22823"/>
    <cellStyle name="Normal 3 5 2 2 2 3 2 2 3 2" xfId="22824"/>
    <cellStyle name="Normal 3 5 2 2 2 3 2 2 4" xfId="22825"/>
    <cellStyle name="Normal 3 5 2 2 2 3 2 3" xfId="22826"/>
    <cellStyle name="Normal 3 5 2 2 2 3 2 3 2" xfId="22827"/>
    <cellStyle name="Normal 3 5 2 2 2 3 2 3 2 2" xfId="22828"/>
    <cellStyle name="Normal 3 5 2 2 2 3 2 3 3" xfId="22829"/>
    <cellStyle name="Normal 3 5 2 2 2 3 2 4" xfId="22830"/>
    <cellStyle name="Normal 3 5 2 2 2 3 2 4 2" xfId="22831"/>
    <cellStyle name="Normal 3 5 2 2 2 3 2 5" xfId="22832"/>
    <cellStyle name="Normal 3 5 2 2 2 3 3" xfId="22833"/>
    <cellStyle name="Normal 3 5 2 2 2 3 3 2" xfId="22834"/>
    <cellStyle name="Normal 3 5 2 2 2 3 3 2 2" xfId="22835"/>
    <cellStyle name="Normal 3 5 2 2 2 3 3 2 2 2" xfId="22836"/>
    <cellStyle name="Normal 3 5 2 2 2 3 3 2 3" xfId="22837"/>
    <cellStyle name="Normal 3 5 2 2 2 3 3 3" xfId="22838"/>
    <cellStyle name="Normal 3 5 2 2 2 3 3 3 2" xfId="22839"/>
    <cellStyle name="Normal 3 5 2 2 2 3 3 4" xfId="22840"/>
    <cellStyle name="Normal 3 5 2 2 2 3 4" xfId="22841"/>
    <cellStyle name="Normal 3 5 2 2 2 3 4 2" xfId="22842"/>
    <cellStyle name="Normal 3 5 2 2 2 3 4 2 2" xfId="22843"/>
    <cellStyle name="Normal 3 5 2 2 2 3 4 3" xfId="22844"/>
    <cellStyle name="Normal 3 5 2 2 2 3 5" xfId="22845"/>
    <cellStyle name="Normal 3 5 2 2 2 3 5 2" xfId="22846"/>
    <cellStyle name="Normal 3 5 2 2 2 3 6" xfId="22847"/>
    <cellStyle name="Normal 3 5 2 2 2 4" xfId="22848"/>
    <cellStyle name="Normal 3 5 2 2 2 4 2" xfId="22849"/>
    <cellStyle name="Normal 3 5 2 2 2 4 2 2" xfId="22850"/>
    <cellStyle name="Normal 3 5 2 2 2 4 2 2 2" xfId="22851"/>
    <cellStyle name="Normal 3 5 2 2 2 4 2 2 2 2" xfId="22852"/>
    <cellStyle name="Normal 3 5 2 2 2 4 2 2 3" xfId="22853"/>
    <cellStyle name="Normal 3 5 2 2 2 4 2 3" xfId="22854"/>
    <cellStyle name="Normal 3 5 2 2 2 4 2 3 2" xfId="22855"/>
    <cellStyle name="Normal 3 5 2 2 2 4 2 4" xfId="22856"/>
    <cellStyle name="Normal 3 5 2 2 2 4 3" xfId="22857"/>
    <cellStyle name="Normal 3 5 2 2 2 4 3 2" xfId="22858"/>
    <cellStyle name="Normal 3 5 2 2 2 4 3 2 2" xfId="22859"/>
    <cellStyle name="Normal 3 5 2 2 2 4 3 3" xfId="22860"/>
    <cellStyle name="Normal 3 5 2 2 2 4 4" xfId="22861"/>
    <cellStyle name="Normal 3 5 2 2 2 4 4 2" xfId="22862"/>
    <cellStyle name="Normal 3 5 2 2 2 4 5" xfId="22863"/>
    <cellStyle name="Normal 3 5 2 2 2 5" xfId="22864"/>
    <cellStyle name="Normal 3 5 2 2 2 5 2" xfId="22865"/>
    <cellStyle name="Normal 3 5 2 2 2 5 2 2" xfId="22866"/>
    <cellStyle name="Normal 3 5 2 2 2 5 2 2 2" xfId="22867"/>
    <cellStyle name="Normal 3 5 2 2 2 5 2 3" xfId="22868"/>
    <cellStyle name="Normal 3 5 2 2 2 5 3" xfId="22869"/>
    <cellStyle name="Normal 3 5 2 2 2 5 3 2" xfId="22870"/>
    <cellStyle name="Normal 3 5 2 2 2 5 4" xfId="22871"/>
    <cellStyle name="Normal 3 5 2 2 2 6" xfId="22872"/>
    <cellStyle name="Normal 3 5 2 2 2 6 2" xfId="22873"/>
    <cellStyle name="Normal 3 5 2 2 2 6 2 2" xfId="22874"/>
    <cellStyle name="Normal 3 5 2 2 2 6 3" xfId="22875"/>
    <cellStyle name="Normal 3 5 2 2 2 7" xfId="22876"/>
    <cellStyle name="Normal 3 5 2 2 2 7 2" xfId="22877"/>
    <cellStyle name="Normal 3 5 2 2 2 8" xfId="22878"/>
    <cellStyle name="Normal 3 5 2 2 3" xfId="22879"/>
    <cellStyle name="Normal 3 5 2 2 3 2" xfId="22880"/>
    <cellStyle name="Normal 3 5 2 2 3 2 2" xfId="22881"/>
    <cellStyle name="Normal 3 5 2 2 3 2 2 2" xfId="22882"/>
    <cellStyle name="Normal 3 5 2 2 3 2 2 2 2" xfId="22883"/>
    <cellStyle name="Normal 3 5 2 2 3 2 2 2 2 2" xfId="22884"/>
    <cellStyle name="Normal 3 5 2 2 3 2 2 2 2 2 2" xfId="22885"/>
    <cellStyle name="Normal 3 5 2 2 3 2 2 2 2 3" xfId="22886"/>
    <cellStyle name="Normal 3 5 2 2 3 2 2 2 3" xfId="22887"/>
    <cellStyle name="Normal 3 5 2 2 3 2 2 2 3 2" xfId="22888"/>
    <cellStyle name="Normal 3 5 2 2 3 2 2 2 4" xfId="22889"/>
    <cellStyle name="Normal 3 5 2 2 3 2 2 3" xfId="22890"/>
    <cellStyle name="Normal 3 5 2 2 3 2 2 3 2" xfId="22891"/>
    <cellStyle name="Normal 3 5 2 2 3 2 2 3 2 2" xfId="22892"/>
    <cellStyle name="Normal 3 5 2 2 3 2 2 3 3" xfId="22893"/>
    <cellStyle name="Normal 3 5 2 2 3 2 2 4" xfId="22894"/>
    <cellStyle name="Normal 3 5 2 2 3 2 2 4 2" xfId="22895"/>
    <cellStyle name="Normal 3 5 2 2 3 2 2 5" xfId="22896"/>
    <cellStyle name="Normal 3 5 2 2 3 2 3" xfId="22897"/>
    <cellStyle name="Normal 3 5 2 2 3 2 3 2" xfId="22898"/>
    <cellStyle name="Normal 3 5 2 2 3 2 3 2 2" xfId="22899"/>
    <cellStyle name="Normal 3 5 2 2 3 2 3 2 2 2" xfId="22900"/>
    <cellStyle name="Normal 3 5 2 2 3 2 3 2 3" xfId="22901"/>
    <cellStyle name="Normal 3 5 2 2 3 2 3 3" xfId="22902"/>
    <cellStyle name="Normal 3 5 2 2 3 2 3 3 2" xfId="22903"/>
    <cellStyle name="Normal 3 5 2 2 3 2 3 4" xfId="22904"/>
    <cellStyle name="Normal 3 5 2 2 3 2 4" xfId="22905"/>
    <cellStyle name="Normal 3 5 2 2 3 2 4 2" xfId="22906"/>
    <cellStyle name="Normal 3 5 2 2 3 2 4 2 2" xfId="22907"/>
    <cellStyle name="Normal 3 5 2 2 3 2 4 3" xfId="22908"/>
    <cellStyle name="Normal 3 5 2 2 3 2 5" xfId="22909"/>
    <cellStyle name="Normal 3 5 2 2 3 2 5 2" xfId="22910"/>
    <cellStyle name="Normal 3 5 2 2 3 2 6" xfId="22911"/>
    <cellStyle name="Normal 3 5 2 2 3 3" xfId="22912"/>
    <cellStyle name="Normal 3 5 2 2 3 3 2" xfId="22913"/>
    <cellStyle name="Normal 3 5 2 2 3 3 2 2" xfId="22914"/>
    <cellStyle name="Normal 3 5 2 2 3 3 2 2 2" xfId="22915"/>
    <cellStyle name="Normal 3 5 2 2 3 3 2 2 2 2" xfId="22916"/>
    <cellStyle name="Normal 3 5 2 2 3 3 2 2 3" xfId="22917"/>
    <cellStyle name="Normal 3 5 2 2 3 3 2 3" xfId="22918"/>
    <cellStyle name="Normal 3 5 2 2 3 3 2 3 2" xfId="22919"/>
    <cellStyle name="Normal 3 5 2 2 3 3 2 4" xfId="22920"/>
    <cellStyle name="Normal 3 5 2 2 3 3 3" xfId="22921"/>
    <cellStyle name="Normal 3 5 2 2 3 3 3 2" xfId="22922"/>
    <cellStyle name="Normal 3 5 2 2 3 3 3 2 2" xfId="22923"/>
    <cellStyle name="Normal 3 5 2 2 3 3 3 3" xfId="22924"/>
    <cellStyle name="Normal 3 5 2 2 3 3 4" xfId="22925"/>
    <cellStyle name="Normal 3 5 2 2 3 3 4 2" xfId="22926"/>
    <cellStyle name="Normal 3 5 2 2 3 3 5" xfId="22927"/>
    <cellStyle name="Normal 3 5 2 2 3 4" xfId="22928"/>
    <cellStyle name="Normal 3 5 2 2 3 4 2" xfId="22929"/>
    <cellStyle name="Normal 3 5 2 2 3 4 2 2" xfId="22930"/>
    <cellStyle name="Normal 3 5 2 2 3 4 2 2 2" xfId="22931"/>
    <cellStyle name="Normal 3 5 2 2 3 4 2 3" xfId="22932"/>
    <cellStyle name="Normal 3 5 2 2 3 4 3" xfId="22933"/>
    <cellStyle name="Normal 3 5 2 2 3 4 3 2" xfId="22934"/>
    <cellStyle name="Normal 3 5 2 2 3 4 4" xfId="22935"/>
    <cellStyle name="Normal 3 5 2 2 3 5" xfId="22936"/>
    <cellStyle name="Normal 3 5 2 2 3 5 2" xfId="22937"/>
    <cellStyle name="Normal 3 5 2 2 3 5 2 2" xfId="22938"/>
    <cellStyle name="Normal 3 5 2 2 3 5 3" xfId="22939"/>
    <cellStyle name="Normal 3 5 2 2 3 6" xfId="22940"/>
    <cellStyle name="Normal 3 5 2 2 3 6 2" xfId="22941"/>
    <cellStyle name="Normal 3 5 2 2 3 7" xfId="22942"/>
    <cellStyle name="Normal 3 5 2 2 4" xfId="22943"/>
    <cellStyle name="Normal 3 5 2 2 4 2" xfId="22944"/>
    <cellStyle name="Normal 3 5 2 2 4 2 2" xfId="22945"/>
    <cellStyle name="Normal 3 5 2 2 4 2 2 2" xfId="22946"/>
    <cellStyle name="Normal 3 5 2 2 4 2 2 2 2" xfId="22947"/>
    <cellStyle name="Normal 3 5 2 2 4 2 2 2 2 2" xfId="22948"/>
    <cellStyle name="Normal 3 5 2 2 4 2 2 2 3" xfId="22949"/>
    <cellStyle name="Normal 3 5 2 2 4 2 2 3" xfId="22950"/>
    <cellStyle name="Normal 3 5 2 2 4 2 2 3 2" xfId="22951"/>
    <cellStyle name="Normal 3 5 2 2 4 2 2 4" xfId="22952"/>
    <cellStyle name="Normal 3 5 2 2 4 2 3" xfId="22953"/>
    <cellStyle name="Normal 3 5 2 2 4 2 3 2" xfId="22954"/>
    <cellStyle name="Normal 3 5 2 2 4 2 3 2 2" xfId="22955"/>
    <cellStyle name="Normal 3 5 2 2 4 2 3 3" xfId="22956"/>
    <cellStyle name="Normal 3 5 2 2 4 2 4" xfId="22957"/>
    <cellStyle name="Normal 3 5 2 2 4 2 4 2" xfId="22958"/>
    <cellStyle name="Normal 3 5 2 2 4 2 5" xfId="22959"/>
    <cellStyle name="Normal 3 5 2 2 4 3" xfId="22960"/>
    <cellStyle name="Normal 3 5 2 2 4 3 2" xfId="22961"/>
    <cellStyle name="Normal 3 5 2 2 4 3 2 2" xfId="22962"/>
    <cellStyle name="Normal 3 5 2 2 4 3 2 2 2" xfId="22963"/>
    <cellStyle name="Normal 3 5 2 2 4 3 2 3" xfId="22964"/>
    <cellStyle name="Normal 3 5 2 2 4 3 3" xfId="22965"/>
    <cellStyle name="Normal 3 5 2 2 4 3 3 2" xfId="22966"/>
    <cellStyle name="Normal 3 5 2 2 4 3 4" xfId="22967"/>
    <cellStyle name="Normal 3 5 2 2 4 4" xfId="22968"/>
    <cellStyle name="Normal 3 5 2 2 4 4 2" xfId="22969"/>
    <cellStyle name="Normal 3 5 2 2 4 4 2 2" xfId="22970"/>
    <cellStyle name="Normal 3 5 2 2 4 4 3" xfId="22971"/>
    <cellStyle name="Normal 3 5 2 2 4 5" xfId="22972"/>
    <cellStyle name="Normal 3 5 2 2 4 5 2" xfId="22973"/>
    <cellStyle name="Normal 3 5 2 2 4 6" xfId="22974"/>
    <cellStyle name="Normal 3 5 2 2 5" xfId="22975"/>
    <cellStyle name="Normal 3 5 2 2 5 2" xfId="22976"/>
    <cellStyle name="Normal 3 5 2 2 5 2 2" xfId="22977"/>
    <cellStyle name="Normal 3 5 2 2 5 2 2 2" xfId="22978"/>
    <cellStyle name="Normal 3 5 2 2 5 2 2 2 2" xfId="22979"/>
    <cellStyle name="Normal 3 5 2 2 5 2 2 3" xfId="22980"/>
    <cellStyle name="Normal 3 5 2 2 5 2 3" xfId="22981"/>
    <cellStyle name="Normal 3 5 2 2 5 2 3 2" xfId="22982"/>
    <cellStyle name="Normal 3 5 2 2 5 2 4" xfId="22983"/>
    <cellStyle name="Normal 3 5 2 2 5 3" xfId="22984"/>
    <cellStyle name="Normal 3 5 2 2 5 3 2" xfId="22985"/>
    <cellStyle name="Normal 3 5 2 2 5 3 2 2" xfId="22986"/>
    <cellStyle name="Normal 3 5 2 2 5 3 3" xfId="22987"/>
    <cellStyle name="Normal 3 5 2 2 5 4" xfId="22988"/>
    <cellStyle name="Normal 3 5 2 2 5 4 2" xfId="22989"/>
    <cellStyle name="Normal 3 5 2 2 5 5" xfId="22990"/>
    <cellStyle name="Normal 3 5 2 2 6" xfId="22991"/>
    <cellStyle name="Normal 3 5 2 2 6 2" xfId="22992"/>
    <cellStyle name="Normal 3 5 2 2 6 2 2" xfId="22993"/>
    <cellStyle name="Normal 3 5 2 2 6 2 2 2" xfId="22994"/>
    <cellStyle name="Normal 3 5 2 2 6 2 3" xfId="22995"/>
    <cellStyle name="Normal 3 5 2 2 6 3" xfId="22996"/>
    <cellStyle name="Normal 3 5 2 2 6 3 2" xfId="22997"/>
    <cellStyle name="Normal 3 5 2 2 6 4" xfId="22998"/>
    <cellStyle name="Normal 3 5 2 2 7" xfId="22999"/>
    <cellStyle name="Normal 3 5 2 2 7 2" xfId="23000"/>
    <cellStyle name="Normal 3 5 2 2 7 2 2" xfId="23001"/>
    <cellStyle name="Normal 3 5 2 2 7 3" xfId="23002"/>
    <cellStyle name="Normal 3 5 2 2 8" xfId="23003"/>
    <cellStyle name="Normal 3 5 2 2 8 2" xfId="23004"/>
    <cellStyle name="Normal 3 5 2 2 9" xfId="23005"/>
    <cellStyle name="Normal 3 5 2 3" xfId="23006"/>
    <cellStyle name="Normal 3 5 2 3 2" xfId="23007"/>
    <cellStyle name="Normal 3 5 2 3 2 2" xfId="23008"/>
    <cellStyle name="Normal 3 5 2 3 2 2 2" xfId="23009"/>
    <cellStyle name="Normal 3 5 2 3 2 2 2 2" xfId="23010"/>
    <cellStyle name="Normal 3 5 2 3 2 2 2 2 2" xfId="23011"/>
    <cellStyle name="Normal 3 5 2 3 2 2 2 2 2 2" xfId="23012"/>
    <cellStyle name="Normal 3 5 2 3 2 2 2 2 2 2 2" xfId="23013"/>
    <cellStyle name="Normal 3 5 2 3 2 2 2 2 2 3" xfId="23014"/>
    <cellStyle name="Normal 3 5 2 3 2 2 2 2 3" xfId="23015"/>
    <cellStyle name="Normal 3 5 2 3 2 2 2 2 3 2" xfId="23016"/>
    <cellStyle name="Normal 3 5 2 3 2 2 2 2 4" xfId="23017"/>
    <cellStyle name="Normal 3 5 2 3 2 2 2 3" xfId="23018"/>
    <cellStyle name="Normal 3 5 2 3 2 2 2 3 2" xfId="23019"/>
    <cellStyle name="Normal 3 5 2 3 2 2 2 3 2 2" xfId="23020"/>
    <cellStyle name="Normal 3 5 2 3 2 2 2 3 3" xfId="23021"/>
    <cellStyle name="Normal 3 5 2 3 2 2 2 4" xfId="23022"/>
    <cellStyle name="Normal 3 5 2 3 2 2 2 4 2" xfId="23023"/>
    <cellStyle name="Normal 3 5 2 3 2 2 2 5" xfId="23024"/>
    <cellStyle name="Normal 3 5 2 3 2 2 3" xfId="23025"/>
    <cellStyle name="Normal 3 5 2 3 2 2 3 2" xfId="23026"/>
    <cellStyle name="Normal 3 5 2 3 2 2 3 2 2" xfId="23027"/>
    <cellStyle name="Normal 3 5 2 3 2 2 3 2 2 2" xfId="23028"/>
    <cellStyle name="Normal 3 5 2 3 2 2 3 2 3" xfId="23029"/>
    <cellStyle name="Normal 3 5 2 3 2 2 3 3" xfId="23030"/>
    <cellStyle name="Normal 3 5 2 3 2 2 3 3 2" xfId="23031"/>
    <cellStyle name="Normal 3 5 2 3 2 2 3 4" xfId="23032"/>
    <cellStyle name="Normal 3 5 2 3 2 2 4" xfId="23033"/>
    <cellStyle name="Normal 3 5 2 3 2 2 4 2" xfId="23034"/>
    <cellStyle name="Normal 3 5 2 3 2 2 4 2 2" xfId="23035"/>
    <cellStyle name="Normal 3 5 2 3 2 2 4 3" xfId="23036"/>
    <cellStyle name="Normal 3 5 2 3 2 2 5" xfId="23037"/>
    <cellStyle name="Normal 3 5 2 3 2 2 5 2" xfId="23038"/>
    <cellStyle name="Normal 3 5 2 3 2 2 6" xfId="23039"/>
    <cellStyle name="Normal 3 5 2 3 2 3" xfId="23040"/>
    <cellStyle name="Normal 3 5 2 3 2 3 2" xfId="23041"/>
    <cellStyle name="Normal 3 5 2 3 2 3 2 2" xfId="23042"/>
    <cellStyle name="Normal 3 5 2 3 2 3 2 2 2" xfId="23043"/>
    <cellStyle name="Normal 3 5 2 3 2 3 2 2 2 2" xfId="23044"/>
    <cellStyle name="Normal 3 5 2 3 2 3 2 2 3" xfId="23045"/>
    <cellStyle name="Normal 3 5 2 3 2 3 2 3" xfId="23046"/>
    <cellStyle name="Normal 3 5 2 3 2 3 2 3 2" xfId="23047"/>
    <cellStyle name="Normal 3 5 2 3 2 3 2 4" xfId="23048"/>
    <cellStyle name="Normal 3 5 2 3 2 3 3" xfId="23049"/>
    <cellStyle name="Normal 3 5 2 3 2 3 3 2" xfId="23050"/>
    <cellStyle name="Normal 3 5 2 3 2 3 3 2 2" xfId="23051"/>
    <cellStyle name="Normal 3 5 2 3 2 3 3 3" xfId="23052"/>
    <cellStyle name="Normal 3 5 2 3 2 3 4" xfId="23053"/>
    <cellStyle name="Normal 3 5 2 3 2 3 4 2" xfId="23054"/>
    <cellStyle name="Normal 3 5 2 3 2 3 5" xfId="23055"/>
    <cellStyle name="Normal 3 5 2 3 2 4" xfId="23056"/>
    <cellStyle name="Normal 3 5 2 3 2 4 2" xfId="23057"/>
    <cellStyle name="Normal 3 5 2 3 2 4 2 2" xfId="23058"/>
    <cellStyle name="Normal 3 5 2 3 2 4 2 2 2" xfId="23059"/>
    <cellStyle name="Normal 3 5 2 3 2 4 2 3" xfId="23060"/>
    <cellStyle name="Normal 3 5 2 3 2 4 3" xfId="23061"/>
    <cellStyle name="Normal 3 5 2 3 2 4 3 2" xfId="23062"/>
    <cellStyle name="Normal 3 5 2 3 2 4 4" xfId="23063"/>
    <cellStyle name="Normal 3 5 2 3 2 5" xfId="23064"/>
    <cellStyle name="Normal 3 5 2 3 2 5 2" xfId="23065"/>
    <cellStyle name="Normal 3 5 2 3 2 5 2 2" xfId="23066"/>
    <cellStyle name="Normal 3 5 2 3 2 5 3" xfId="23067"/>
    <cellStyle name="Normal 3 5 2 3 2 6" xfId="23068"/>
    <cellStyle name="Normal 3 5 2 3 2 6 2" xfId="23069"/>
    <cellStyle name="Normal 3 5 2 3 2 7" xfId="23070"/>
    <cellStyle name="Normal 3 5 2 3 3" xfId="23071"/>
    <cellStyle name="Normal 3 5 2 3 3 2" xfId="23072"/>
    <cellStyle name="Normal 3 5 2 3 3 2 2" xfId="23073"/>
    <cellStyle name="Normal 3 5 2 3 3 2 2 2" xfId="23074"/>
    <cellStyle name="Normal 3 5 2 3 3 2 2 2 2" xfId="23075"/>
    <cellStyle name="Normal 3 5 2 3 3 2 2 2 2 2" xfId="23076"/>
    <cellStyle name="Normal 3 5 2 3 3 2 2 2 3" xfId="23077"/>
    <cellStyle name="Normal 3 5 2 3 3 2 2 3" xfId="23078"/>
    <cellStyle name="Normal 3 5 2 3 3 2 2 3 2" xfId="23079"/>
    <cellStyle name="Normal 3 5 2 3 3 2 2 4" xfId="23080"/>
    <cellStyle name="Normal 3 5 2 3 3 2 3" xfId="23081"/>
    <cellStyle name="Normal 3 5 2 3 3 2 3 2" xfId="23082"/>
    <cellStyle name="Normal 3 5 2 3 3 2 3 2 2" xfId="23083"/>
    <cellStyle name="Normal 3 5 2 3 3 2 3 3" xfId="23084"/>
    <cellStyle name="Normal 3 5 2 3 3 2 4" xfId="23085"/>
    <cellStyle name="Normal 3 5 2 3 3 2 4 2" xfId="23086"/>
    <cellStyle name="Normal 3 5 2 3 3 2 5" xfId="23087"/>
    <cellStyle name="Normal 3 5 2 3 3 3" xfId="23088"/>
    <cellStyle name="Normal 3 5 2 3 3 3 2" xfId="23089"/>
    <cellStyle name="Normal 3 5 2 3 3 3 2 2" xfId="23090"/>
    <cellStyle name="Normal 3 5 2 3 3 3 2 2 2" xfId="23091"/>
    <cellStyle name="Normal 3 5 2 3 3 3 2 3" xfId="23092"/>
    <cellStyle name="Normal 3 5 2 3 3 3 3" xfId="23093"/>
    <cellStyle name="Normal 3 5 2 3 3 3 3 2" xfId="23094"/>
    <cellStyle name="Normal 3 5 2 3 3 3 4" xfId="23095"/>
    <cellStyle name="Normal 3 5 2 3 3 4" xfId="23096"/>
    <cellStyle name="Normal 3 5 2 3 3 4 2" xfId="23097"/>
    <cellStyle name="Normal 3 5 2 3 3 4 2 2" xfId="23098"/>
    <cellStyle name="Normal 3 5 2 3 3 4 3" xfId="23099"/>
    <cellStyle name="Normal 3 5 2 3 3 5" xfId="23100"/>
    <cellStyle name="Normal 3 5 2 3 3 5 2" xfId="23101"/>
    <cellStyle name="Normal 3 5 2 3 3 6" xfId="23102"/>
    <cellStyle name="Normal 3 5 2 3 4" xfId="23103"/>
    <cellStyle name="Normal 3 5 2 3 4 2" xfId="23104"/>
    <cellStyle name="Normal 3 5 2 3 4 2 2" xfId="23105"/>
    <cellStyle name="Normal 3 5 2 3 4 2 2 2" xfId="23106"/>
    <cellStyle name="Normal 3 5 2 3 4 2 2 2 2" xfId="23107"/>
    <cellStyle name="Normal 3 5 2 3 4 2 2 3" xfId="23108"/>
    <cellStyle name="Normal 3 5 2 3 4 2 3" xfId="23109"/>
    <cellStyle name="Normal 3 5 2 3 4 2 3 2" xfId="23110"/>
    <cellStyle name="Normal 3 5 2 3 4 2 4" xfId="23111"/>
    <cellStyle name="Normal 3 5 2 3 4 3" xfId="23112"/>
    <cellStyle name="Normal 3 5 2 3 4 3 2" xfId="23113"/>
    <cellStyle name="Normal 3 5 2 3 4 3 2 2" xfId="23114"/>
    <cellStyle name="Normal 3 5 2 3 4 3 3" xfId="23115"/>
    <cellStyle name="Normal 3 5 2 3 4 4" xfId="23116"/>
    <cellStyle name="Normal 3 5 2 3 4 4 2" xfId="23117"/>
    <cellStyle name="Normal 3 5 2 3 4 5" xfId="23118"/>
    <cellStyle name="Normal 3 5 2 3 5" xfId="23119"/>
    <cellStyle name="Normal 3 5 2 3 5 2" xfId="23120"/>
    <cellStyle name="Normal 3 5 2 3 5 2 2" xfId="23121"/>
    <cellStyle name="Normal 3 5 2 3 5 2 2 2" xfId="23122"/>
    <cellStyle name="Normal 3 5 2 3 5 2 3" xfId="23123"/>
    <cellStyle name="Normal 3 5 2 3 5 3" xfId="23124"/>
    <cellStyle name="Normal 3 5 2 3 5 3 2" xfId="23125"/>
    <cellStyle name="Normal 3 5 2 3 5 4" xfId="23126"/>
    <cellStyle name="Normal 3 5 2 3 6" xfId="23127"/>
    <cellStyle name="Normal 3 5 2 3 6 2" xfId="23128"/>
    <cellStyle name="Normal 3 5 2 3 6 2 2" xfId="23129"/>
    <cellStyle name="Normal 3 5 2 3 6 3" xfId="23130"/>
    <cellStyle name="Normal 3 5 2 3 7" xfId="23131"/>
    <cellStyle name="Normal 3 5 2 3 7 2" xfId="23132"/>
    <cellStyle name="Normal 3 5 2 3 8" xfId="23133"/>
    <cellStyle name="Normal 3 5 2 4" xfId="23134"/>
    <cellStyle name="Normal 3 5 2 4 2" xfId="23135"/>
    <cellStyle name="Normal 3 5 2 4 2 2" xfId="23136"/>
    <cellStyle name="Normal 3 5 2 4 2 2 2" xfId="23137"/>
    <cellStyle name="Normal 3 5 2 4 2 2 2 2" xfId="23138"/>
    <cellStyle name="Normal 3 5 2 4 2 2 2 2 2" xfId="23139"/>
    <cellStyle name="Normal 3 5 2 4 2 2 2 2 2 2" xfId="23140"/>
    <cellStyle name="Normal 3 5 2 4 2 2 2 2 3" xfId="23141"/>
    <cellStyle name="Normal 3 5 2 4 2 2 2 3" xfId="23142"/>
    <cellStyle name="Normal 3 5 2 4 2 2 2 3 2" xfId="23143"/>
    <cellStyle name="Normal 3 5 2 4 2 2 2 4" xfId="23144"/>
    <cellStyle name="Normal 3 5 2 4 2 2 3" xfId="23145"/>
    <cellStyle name="Normal 3 5 2 4 2 2 3 2" xfId="23146"/>
    <cellStyle name="Normal 3 5 2 4 2 2 3 2 2" xfId="23147"/>
    <cellStyle name="Normal 3 5 2 4 2 2 3 3" xfId="23148"/>
    <cellStyle name="Normal 3 5 2 4 2 2 4" xfId="23149"/>
    <cellStyle name="Normal 3 5 2 4 2 2 4 2" xfId="23150"/>
    <cellStyle name="Normal 3 5 2 4 2 2 5" xfId="23151"/>
    <cellStyle name="Normal 3 5 2 4 2 3" xfId="23152"/>
    <cellStyle name="Normal 3 5 2 4 2 3 2" xfId="23153"/>
    <cellStyle name="Normal 3 5 2 4 2 3 2 2" xfId="23154"/>
    <cellStyle name="Normal 3 5 2 4 2 3 2 2 2" xfId="23155"/>
    <cellStyle name="Normal 3 5 2 4 2 3 2 3" xfId="23156"/>
    <cellStyle name="Normal 3 5 2 4 2 3 3" xfId="23157"/>
    <cellStyle name="Normal 3 5 2 4 2 3 3 2" xfId="23158"/>
    <cellStyle name="Normal 3 5 2 4 2 3 4" xfId="23159"/>
    <cellStyle name="Normal 3 5 2 4 2 4" xfId="23160"/>
    <cellStyle name="Normal 3 5 2 4 2 4 2" xfId="23161"/>
    <cellStyle name="Normal 3 5 2 4 2 4 2 2" xfId="23162"/>
    <cellStyle name="Normal 3 5 2 4 2 4 3" xfId="23163"/>
    <cellStyle name="Normal 3 5 2 4 2 5" xfId="23164"/>
    <cellStyle name="Normal 3 5 2 4 2 5 2" xfId="23165"/>
    <cellStyle name="Normal 3 5 2 4 2 6" xfId="23166"/>
    <cellStyle name="Normal 3 5 2 4 3" xfId="23167"/>
    <cellStyle name="Normal 3 5 2 4 3 2" xfId="23168"/>
    <cellStyle name="Normal 3 5 2 4 3 2 2" xfId="23169"/>
    <cellStyle name="Normal 3 5 2 4 3 2 2 2" xfId="23170"/>
    <cellStyle name="Normal 3 5 2 4 3 2 2 2 2" xfId="23171"/>
    <cellStyle name="Normal 3 5 2 4 3 2 2 3" xfId="23172"/>
    <cellStyle name="Normal 3 5 2 4 3 2 3" xfId="23173"/>
    <cellStyle name="Normal 3 5 2 4 3 2 3 2" xfId="23174"/>
    <cellStyle name="Normal 3 5 2 4 3 2 4" xfId="23175"/>
    <cellStyle name="Normal 3 5 2 4 3 3" xfId="23176"/>
    <cellStyle name="Normal 3 5 2 4 3 3 2" xfId="23177"/>
    <cellStyle name="Normal 3 5 2 4 3 3 2 2" xfId="23178"/>
    <cellStyle name="Normal 3 5 2 4 3 3 3" xfId="23179"/>
    <cellStyle name="Normal 3 5 2 4 3 4" xfId="23180"/>
    <cellStyle name="Normal 3 5 2 4 3 4 2" xfId="23181"/>
    <cellStyle name="Normal 3 5 2 4 3 5" xfId="23182"/>
    <cellStyle name="Normal 3 5 2 4 4" xfId="23183"/>
    <cellStyle name="Normal 3 5 2 4 4 2" xfId="23184"/>
    <cellStyle name="Normal 3 5 2 4 4 2 2" xfId="23185"/>
    <cellStyle name="Normal 3 5 2 4 4 2 2 2" xfId="23186"/>
    <cellStyle name="Normal 3 5 2 4 4 2 3" xfId="23187"/>
    <cellStyle name="Normal 3 5 2 4 4 3" xfId="23188"/>
    <cellStyle name="Normal 3 5 2 4 4 3 2" xfId="23189"/>
    <cellStyle name="Normal 3 5 2 4 4 4" xfId="23190"/>
    <cellStyle name="Normal 3 5 2 4 5" xfId="23191"/>
    <cellStyle name="Normal 3 5 2 4 5 2" xfId="23192"/>
    <cellStyle name="Normal 3 5 2 4 5 2 2" xfId="23193"/>
    <cellStyle name="Normal 3 5 2 4 5 3" xfId="23194"/>
    <cellStyle name="Normal 3 5 2 4 6" xfId="23195"/>
    <cellStyle name="Normal 3 5 2 4 6 2" xfId="23196"/>
    <cellStyle name="Normal 3 5 2 4 7" xfId="23197"/>
    <cellStyle name="Normal 3 5 2 5" xfId="23198"/>
    <cellStyle name="Normal 3 5 2 5 2" xfId="23199"/>
    <cellStyle name="Normal 3 5 2 5 2 2" xfId="23200"/>
    <cellStyle name="Normal 3 5 2 5 2 2 2" xfId="23201"/>
    <cellStyle name="Normal 3 5 2 5 2 2 2 2" xfId="23202"/>
    <cellStyle name="Normal 3 5 2 5 2 2 2 2 2" xfId="23203"/>
    <cellStyle name="Normal 3 5 2 5 2 2 2 3" xfId="23204"/>
    <cellStyle name="Normal 3 5 2 5 2 2 3" xfId="23205"/>
    <cellStyle name="Normal 3 5 2 5 2 2 3 2" xfId="23206"/>
    <cellStyle name="Normal 3 5 2 5 2 2 4" xfId="23207"/>
    <cellStyle name="Normal 3 5 2 5 2 3" xfId="23208"/>
    <cellStyle name="Normal 3 5 2 5 2 3 2" xfId="23209"/>
    <cellStyle name="Normal 3 5 2 5 2 3 2 2" xfId="23210"/>
    <cellStyle name="Normal 3 5 2 5 2 3 3" xfId="23211"/>
    <cellStyle name="Normal 3 5 2 5 2 4" xfId="23212"/>
    <cellStyle name="Normal 3 5 2 5 2 4 2" xfId="23213"/>
    <cellStyle name="Normal 3 5 2 5 2 5" xfId="23214"/>
    <cellStyle name="Normal 3 5 2 5 3" xfId="23215"/>
    <cellStyle name="Normal 3 5 2 5 3 2" xfId="23216"/>
    <cellStyle name="Normal 3 5 2 5 3 2 2" xfId="23217"/>
    <cellStyle name="Normal 3 5 2 5 3 2 2 2" xfId="23218"/>
    <cellStyle name="Normal 3 5 2 5 3 2 3" xfId="23219"/>
    <cellStyle name="Normal 3 5 2 5 3 3" xfId="23220"/>
    <cellStyle name="Normal 3 5 2 5 3 3 2" xfId="23221"/>
    <cellStyle name="Normal 3 5 2 5 3 4" xfId="23222"/>
    <cellStyle name="Normal 3 5 2 5 4" xfId="23223"/>
    <cellStyle name="Normal 3 5 2 5 4 2" xfId="23224"/>
    <cellStyle name="Normal 3 5 2 5 4 2 2" xfId="23225"/>
    <cellStyle name="Normal 3 5 2 5 4 3" xfId="23226"/>
    <cellStyle name="Normal 3 5 2 5 5" xfId="23227"/>
    <cellStyle name="Normal 3 5 2 5 5 2" xfId="23228"/>
    <cellStyle name="Normal 3 5 2 5 6" xfId="23229"/>
    <cellStyle name="Normal 3 5 2 6" xfId="23230"/>
    <cellStyle name="Normal 3 5 2 6 2" xfId="23231"/>
    <cellStyle name="Normal 3 5 2 6 2 2" xfId="23232"/>
    <cellStyle name="Normal 3 5 2 6 2 2 2" xfId="23233"/>
    <cellStyle name="Normal 3 5 2 6 2 2 2 2" xfId="23234"/>
    <cellStyle name="Normal 3 5 2 6 2 2 3" xfId="23235"/>
    <cellStyle name="Normal 3 5 2 6 2 3" xfId="23236"/>
    <cellStyle name="Normal 3 5 2 6 2 3 2" xfId="23237"/>
    <cellStyle name="Normal 3 5 2 6 2 4" xfId="23238"/>
    <cellStyle name="Normal 3 5 2 6 3" xfId="23239"/>
    <cellStyle name="Normal 3 5 2 6 3 2" xfId="23240"/>
    <cellStyle name="Normal 3 5 2 6 3 2 2" xfId="23241"/>
    <cellStyle name="Normal 3 5 2 6 3 3" xfId="23242"/>
    <cellStyle name="Normal 3 5 2 6 4" xfId="23243"/>
    <cellStyle name="Normal 3 5 2 6 4 2" xfId="23244"/>
    <cellStyle name="Normal 3 5 2 6 5" xfId="23245"/>
    <cellStyle name="Normal 3 5 2 7" xfId="23246"/>
    <cellStyle name="Normal 3 5 2 7 2" xfId="23247"/>
    <cellStyle name="Normal 3 5 2 7 2 2" xfId="23248"/>
    <cellStyle name="Normal 3 5 2 7 2 2 2" xfId="23249"/>
    <cellStyle name="Normal 3 5 2 7 2 3" xfId="23250"/>
    <cellStyle name="Normal 3 5 2 7 3" xfId="23251"/>
    <cellStyle name="Normal 3 5 2 7 3 2" xfId="23252"/>
    <cellStyle name="Normal 3 5 2 7 4" xfId="23253"/>
    <cellStyle name="Normal 3 5 2 8" xfId="23254"/>
    <cellStyle name="Normal 3 5 2 8 2" xfId="23255"/>
    <cellStyle name="Normal 3 5 2 8 2 2" xfId="23256"/>
    <cellStyle name="Normal 3 5 2 8 3" xfId="23257"/>
    <cellStyle name="Normal 3 5 2 9" xfId="23258"/>
    <cellStyle name="Normal 3 5 2 9 2" xfId="23259"/>
    <cellStyle name="Normal 3 5 3" xfId="23260"/>
    <cellStyle name="Normal 3 5 3 2" xfId="23261"/>
    <cellStyle name="Normal 3 5 3 2 2" xfId="23262"/>
    <cellStyle name="Normal 3 5 3 2 2 2" xfId="23263"/>
    <cellStyle name="Normal 3 5 3 2 2 2 2" xfId="23264"/>
    <cellStyle name="Normal 3 5 3 2 2 2 2 2" xfId="23265"/>
    <cellStyle name="Normal 3 5 3 2 2 2 2 2 2" xfId="23266"/>
    <cellStyle name="Normal 3 5 3 2 2 2 2 2 2 2" xfId="23267"/>
    <cellStyle name="Normal 3 5 3 2 2 2 2 2 2 2 2" xfId="23268"/>
    <cellStyle name="Normal 3 5 3 2 2 2 2 2 2 3" xfId="23269"/>
    <cellStyle name="Normal 3 5 3 2 2 2 2 2 3" xfId="23270"/>
    <cellStyle name="Normal 3 5 3 2 2 2 2 2 3 2" xfId="23271"/>
    <cellStyle name="Normal 3 5 3 2 2 2 2 2 4" xfId="23272"/>
    <cellStyle name="Normal 3 5 3 2 2 2 2 3" xfId="23273"/>
    <cellStyle name="Normal 3 5 3 2 2 2 2 3 2" xfId="23274"/>
    <cellStyle name="Normal 3 5 3 2 2 2 2 3 2 2" xfId="23275"/>
    <cellStyle name="Normal 3 5 3 2 2 2 2 3 3" xfId="23276"/>
    <cellStyle name="Normal 3 5 3 2 2 2 2 4" xfId="23277"/>
    <cellStyle name="Normal 3 5 3 2 2 2 2 4 2" xfId="23278"/>
    <cellStyle name="Normal 3 5 3 2 2 2 2 5" xfId="23279"/>
    <cellStyle name="Normal 3 5 3 2 2 2 3" xfId="23280"/>
    <cellStyle name="Normal 3 5 3 2 2 2 3 2" xfId="23281"/>
    <cellStyle name="Normal 3 5 3 2 2 2 3 2 2" xfId="23282"/>
    <cellStyle name="Normal 3 5 3 2 2 2 3 2 2 2" xfId="23283"/>
    <cellStyle name="Normal 3 5 3 2 2 2 3 2 3" xfId="23284"/>
    <cellStyle name="Normal 3 5 3 2 2 2 3 3" xfId="23285"/>
    <cellStyle name="Normal 3 5 3 2 2 2 3 3 2" xfId="23286"/>
    <cellStyle name="Normal 3 5 3 2 2 2 3 4" xfId="23287"/>
    <cellStyle name="Normal 3 5 3 2 2 2 4" xfId="23288"/>
    <cellStyle name="Normal 3 5 3 2 2 2 4 2" xfId="23289"/>
    <cellStyle name="Normal 3 5 3 2 2 2 4 2 2" xfId="23290"/>
    <cellStyle name="Normal 3 5 3 2 2 2 4 3" xfId="23291"/>
    <cellStyle name="Normal 3 5 3 2 2 2 5" xfId="23292"/>
    <cellStyle name="Normal 3 5 3 2 2 2 5 2" xfId="23293"/>
    <cellStyle name="Normal 3 5 3 2 2 2 6" xfId="23294"/>
    <cellStyle name="Normal 3 5 3 2 2 3" xfId="23295"/>
    <cellStyle name="Normal 3 5 3 2 2 3 2" xfId="23296"/>
    <cellStyle name="Normal 3 5 3 2 2 3 2 2" xfId="23297"/>
    <cellStyle name="Normal 3 5 3 2 2 3 2 2 2" xfId="23298"/>
    <cellStyle name="Normal 3 5 3 2 2 3 2 2 2 2" xfId="23299"/>
    <cellStyle name="Normal 3 5 3 2 2 3 2 2 3" xfId="23300"/>
    <cellStyle name="Normal 3 5 3 2 2 3 2 3" xfId="23301"/>
    <cellStyle name="Normal 3 5 3 2 2 3 2 3 2" xfId="23302"/>
    <cellStyle name="Normal 3 5 3 2 2 3 2 4" xfId="23303"/>
    <cellStyle name="Normal 3 5 3 2 2 3 3" xfId="23304"/>
    <cellStyle name="Normal 3 5 3 2 2 3 3 2" xfId="23305"/>
    <cellStyle name="Normal 3 5 3 2 2 3 3 2 2" xfId="23306"/>
    <cellStyle name="Normal 3 5 3 2 2 3 3 3" xfId="23307"/>
    <cellStyle name="Normal 3 5 3 2 2 3 4" xfId="23308"/>
    <cellStyle name="Normal 3 5 3 2 2 3 4 2" xfId="23309"/>
    <cellStyle name="Normal 3 5 3 2 2 3 5" xfId="23310"/>
    <cellStyle name="Normal 3 5 3 2 2 4" xfId="23311"/>
    <cellStyle name="Normal 3 5 3 2 2 4 2" xfId="23312"/>
    <cellStyle name="Normal 3 5 3 2 2 4 2 2" xfId="23313"/>
    <cellStyle name="Normal 3 5 3 2 2 4 2 2 2" xfId="23314"/>
    <cellStyle name="Normal 3 5 3 2 2 4 2 3" xfId="23315"/>
    <cellStyle name="Normal 3 5 3 2 2 4 3" xfId="23316"/>
    <cellStyle name="Normal 3 5 3 2 2 4 3 2" xfId="23317"/>
    <cellStyle name="Normal 3 5 3 2 2 4 4" xfId="23318"/>
    <cellStyle name="Normal 3 5 3 2 2 5" xfId="23319"/>
    <cellStyle name="Normal 3 5 3 2 2 5 2" xfId="23320"/>
    <cellStyle name="Normal 3 5 3 2 2 5 2 2" xfId="23321"/>
    <cellStyle name="Normal 3 5 3 2 2 5 3" xfId="23322"/>
    <cellStyle name="Normal 3 5 3 2 2 6" xfId="23323"/>
    <cellStyle name="Normal 3 5 3 2 2 6 2" xfId="23324"/>
    <cellStyle name="Normal 3 5 3 2 2 7" xfId="23325"/>
    <cellStyle name="Normal 3 5 3 2 3" xfId="23326"/>
    <cellStyle name="Normal 3 5 3 2 3 2" xfId="23327"/>
    <cellStyle name="Normal 3 5 3 2 3 2 2" xfId="23328"/>
    <cellStyle name="Normal 3 5 3 2 3 2 2 2" xfId="23329"/>
    <cellStyle name="Normal 3 5 3 2 3 2 2 2 2" xfId="23330"/>
    <cellStyle name="Normal 3 5 3 2 3 2 2 2 2 2" xfId="23331"/>
    <cellStyle name="Normal 3 5 3 2 3 2 2 2 3" xfId="23332"/>
    <cellStyle name="Normal 3 5 3 2 3 2 2 3" xfId="23333"/>
    <cellStyle name="Normal 3 5 3 2 3 2 2 3 2" xfId="23334"/>
    <cellStyle name="Normal 3 5 3 2 3 2 2 4" xfId="23335"/>
    <cellStyle name="Normal 3 5 3 2 3 2 3" xfId="23336"/>
    <cellStyle name="Normal 3 5 3 2 3 2 3 2" xfId="23337"/>
    <cellStyle name="Normal 3 5 3 2 3 2 3 2 2" xfId="23338"/>
    <cellStyle name="Normal 3 5 3 2 3 2 3 3" xfId="23339"/>
    <cellStyle name="Normal 3 5 3 2 3 2 4" xfId="23340"/>
    <cellStyle name="Normal 3 5 3 2 3 2 4 2" xfId="23341"/>
    <cellStyle name="Normal 3 5 3 2 3 2 5" xfId="23342"/>
    <cellStyle name="Normal 3 5 3 2 3 3" xfId="23343"/>
    <cellStyle name="Normal 3 5 3 2 3 3 2" xfId="23344"/>
    <cellStyle name="Normal 3 5 3 2 3 3 2 2" xfId="23345"/>
    <cellStyle name="Normal 3 5 3 2 3 3 2 2 2" xfId="23346"/>
    <cellStyle name="Normal 3 5 3 2 3 3 2 3" xfId="23347"/>
    <cellStyle name="Normal 3 5 3 2 3 3 3" xfId="23348"/>
    <cellStyle name="Normal 3 5 3 2 3 3 3 2" xfId="23349"/>
    <cellStyle name="Normal 3 5 3 2 3 3 4" xfId="23350"/>
    <cellStyle name="Normal 3 5 3 2 3 4" xfId="23351"/>
    <cellStyle name="Normal 3 5 3 2 3 4 2" xfId="23352"/>
    <cellStyle name="Normal 3 5 3 2 3 4 2 2" xfId="23353"/>
    <cellStyle name="Normal 3 5 3 2 3 4 3" xfId="23354"/>
    <cellStyle name="Normal 3 5 3 2 3 5" xfId="23355"/>
    <cellStyle name="Normal 3 5 3 2 3 5 2" xfId="23356"/>
    <cellStyle name="Normal 3 5 3 2 3 6" xfId="23357"/>
    <cellStyle name="Normal 3 5 3 2 4" xfId="23358"/>
    <cellStyle name="Normal 3 5 3 2 4 2" xfId="23359"/>
    <cellStyle name="Normal 3 5 3 2 4 2 2" xfId="23360"/>
    <cellStyle name="Normal 3 5 3 2 4 2 2 2" xfId="23361"/>
    <cellStyle name="Normal 3 5 3 2 4 2 2 2 2" xfId="23362"/>
    <cellStyle name="Normal 3 5 3 2 4 2 2 3" xfId="23363"/>
    <cellStyle name="Normal 3 5 3 2 4 2 3" xfId="23364"/>
    <cellStyle name="Normal 3 5 3 2 4 2 3 2" xfId="23365"/>
    <cellStyle name="Normal 3 5 3 2 4 2 4" xfId="23366"/>
    <cellStyle name="Normal 3 5 3 2 4 3" xfId="23367"/>
    <cellStyle name="Normal 3 5 3 2 4 3 2" xfId="23368"/>
    <cellStyle name="Normal 3 5 3 2 4 3 2 2" xfId="23369"/>
    <cellStyle name="Normal 3 5 3 2 4 3 3" xfId="23370"/>
    <cellStyle name="Normal 3 5 3 2 4 4" xfId="23371"/>
    <cellStyle name="Normal 3 5 3 2 4 4 2" xfId="23372"/>
    <cellStyle name="Normal 3 5 3 2 4 5" xfId="23373"/>
    <cellStyle name="Normal 3 5 3 2 5" xfId="23374"/>
    <cellStyle name="Normal 3 5 3 2 5 2" xfId="23375"/>
    <cellStyle name="Normal 3 5 3 2 5 2 2" xfId="23376"/>
    <cellStyle name="Normal 3 5 3 2 5 2 2 2" xfId="23377"/>
    <cellStyle name="Normal 3 5 3 2 5 2 3" xfId="23378"/>
    <cellStyle name="Normal 3 5 3 2 5 3" xfId="23379"/>
    <cellStyle name="Normal 3 5 3 2 5 3 2" xfId="23380"/>
    <cellStyle name="Normal 3 5 3 2 5 4" xfId="23381"/>
    <cellStyle name="Normal 3 5 3 2 6" xfId="23382"/>
    <cellStyle name="Normal 3 5 3 2 6 2" xfId="23383"/>
    <cellStyle name="Normal 3 5 3 2 6 2 2" xfId="23384"/>
    <cellStyle name="Normal 3 5 3 2 6 3" xfId="23385"/>
    <cellStyle name="Normal 3 5 3 2 7" xfId="23386"/>
    <cellStyle name="Normal 3 5 3 2 7 2" xfId="23387"/>
    <cellStyle name="Normal 3 5 3 2 8" xfId="23388"/>
    <cellStyle name="Normal 3 5 3 3" xfId="23389"/>
    <cellStyle name="Normal 3 5 3 3 2" xfId="23390"/>
    <cellStyle name="Normal 3 5 3 3 2 2" xfId="23391"/>
    <cellStyle name="Normal 3 5 3 3 2 2 2" xfId="23392"/>
    <cellStyle name="Normal 3 5 3 3 2 2 2 2" xfId="23393"/>
    <cellStyle name="Normal 3 5 3 3 2 2 2 2 2" xfId="23394"/>
    <cellStyle name="Normal 3 5 3 3 2 2 2 2 2 2" xfId="23395"/>
    <cellStyle name="Normal 3 5 3 3 2 2 2 2 3" xfId="23396"/>
    <cellStyle name="Normal 3 5 3 3 2 2 2 3" xfId="23397"/>
    <cellStyle name="Normal 3 5 3 3 2 2 2 3 2" xfId="23398"/>
    <cellStyle name="Normal 3 5 3 3 2 2 2 4" xfId="23399"/>
    <cellStyle name="Normal 3 5 3 3 2 2 3" xfId="23400"/>
    <cellStyle name="Normal 3 5 3 3 2 2 3 2" xfId="23401"/>
    <cellStyle name="Normal 3 5 3 3 2 2 3 2 2" xfId="23402"/>
    <cellStyle name="Normal 3 5 3 3 2 2 3 3" xfId="23403"/>
    <cellStyle name="Normal 3 5 3 3 2 2 4" xfId="23404"/>
    <cellStyle name="Normal 3 5 3 3 2 2 4 2" xfId="23405"/>
    <cellStyle name="Normal 3 5 3 3 2 2 5" xfId="23406"/>
    <cellStyle name="Normal 3 5 3 3 2 3" xfId="23407"/>
    <cellStyle name="Normal 3 5 3 3 2 3 2" xfId="23408"/>
    <cellStyle name="Normal 3 5 3 3 2 3 2 2" xfId="23409"/>
    <cellStyle name="Normal 3 5 3 3 2 3 2 2 2" xfId="23410"/>
    <cellStyle name="Normal 3 5 3 3 2 3 2 3" xfId="23411"/>
    <cellStyle name="Normal 3 5 3 3 2 3 3" xfId="23412"/>
    <cellStyle name="Normal 3 5 3 3 2 3 3 2" xfId="23413"/>
    <cellStyle name="Normal 3 5 3 3 2 3 4" xfId="23414"/>
    <cellStyle name="Normal 3 5 3 3 2 4" xfId="23415"/>
    <cellStyle name="Normal 3 5 3 3 2 4 2" xfId="23416"/>
    <cellStyle name="Normal 3 5 3 3 2 4 2 2" xfId="23417"/>
    <cellStyle name="Normal 3 5 3 3 2 4 3" xfId="23418"/>
    <cellStyle name="Normal 3 5 3 3 2 5" xfId="23419"/>
    <cellStyle name="Normal 3 5 3 3 2 5 2" xfId="23420"/>
    <cellStyle name="Normal 3 5 3 3 2 6" xfId="23421"/>
    <cellStyle name="Normal 3 5 3 3 3" xfId="23422"/>
    <cellStyle name="Normal 3 5 3 3 3 2" xfId="23423"/>
    <cellStyle name="Normal 3 5 3 3 3 2 2" xfId="23424"/>
    <cellStyle name="Normal 3 5 3 3 3 2 2 2" xfId="23425"/>
    <cellStyle name="Normal 3 5 3 3 3 2 2 2 2" xfId="23426"/>
    <cellStyle name="Normal 3 5 3 3 3 2 2 3" xfId="23427"/>
    <cellStyle name="Normal 3 5 3 3 3 2 3" xfId="23428"/>
    <cellStyle name="Normal 3 5 3 3 3 2 3 2" xfId="23429"/>
    <cellStyle name="Normal 3 5 3 3 3 2 4" xfId="23430"/>
    <cellStyle name="Normal 3 5 3 3 3 3" xfId="23431"/>
    <cellStyle name="Normal 3 5 3 3 3 3 2" xfId="23432"/>
    <cellStyle name="Normal 3 5 3 3 3 3 2 2" xfId="23433"/>
    <cellStyle name="Normal 3 5 3 3 3 3 3" xfId="23434"/>
    <cellStyle name="Normal 3 5 3 3 3 4" xfId="23435"/>
    <cellStyle name="Normal 3 5 3 3 3 4 2" xfId="23436"/>
    <cellStyle name="Normal 3 5 3 3 3 5" xfId="23437"/>
    <cellStyle name="Normal 3 5 3 3 4" xfId="23438"/>
    <cellStyle name="Normal 3 5 3 3 4 2" xfId="23439"/>
    <cellStyle name="Normal 3 5 3 3 4 2 2" xfId="23440"/>
    <cellStyle name="Normal 3 5 3 3 4 2 2 2" xfId="23441"/>
    <cellStyle name="Normal 3 5 3 3 4 2 3" xfId="23442"/>
    <cellStyle name="Normal 3 5 3 3 4 3" xfId="23443"/>
    <cellStyle name="Normal 3 5 3 3 4 3 2" xfId="23444"/>
    <cellStyle name="Normal 3 5 3 3 4 4" xfId="23445"/>
    <cellStyle name="Normal 3 5 3 3 5" xfId="23446"/>
    <cellStyle name="Normal 3 5 3 3 5 2" xfId="23447"/>
    <cellStyle name="Normal 3 5 3 3 5 2 2" xfId="23448"/>
    <cellStyle name="Normal 3 5 3 3 5 3" xfId="23449"/>
    <cellStyle name="Normal 3 5 3 3 6" xfId="23450"/>
    <cellStyle name="Normal 3 5 3 3 6 2" xfId="23451"/>
    <cellStyle name="Normal 3 5 3 3 7" xfId="23452"/>
    <cellStyle name="Normal 3 5 3 4" xfId="23453"/>
    <cellStyle name="Normal 3 5 3 4 2" xfId="23454"/>
    <cellStyle name="Normal 3 5 3 4 2 2" xfId="23455"/>
    <cellStyle name="Normal 3 5 3 4 2 2 2" xfId="23456"/>
    <cellStyle name="Normal 3 5 3 4 2 2 2 2" xfId="23457"/>
    <cellStyle name="Normal 3 5 3 4 2 2 2 2 2" xfId="23458"/>
    <cellStyle name="Normal 3 5 3 4 2 2 2 3" xfId="23459"/>
    <cellStyle name="Normal 3 5 3 4 2 2 3" xfId="23460"/>
    <cellStyle name="Normal 3 5 3 4 2 2 3 2" xfId="23461"/>
    <cellStyle name="Normal 3 5 3 4 2 2 4" xfId="23462"/>
    <cellStyle name="Normal 3 5 3 4 2 3" xfId="23463"/>
    <cellStyle name="Normal 3 5 3 4 2 3 2" xfId="23464"/>
    <cellStyle name="Normal 3 5 3 4 2 3 2 2" xfId="23465"/>
    <cellStyle name="Normal 3 5 3 4 2 3 3" xfId="23466"/>
    <cellStyle name="Normal 3 5 3 4 2 4" xfId="23467"/>
    <cellStyle name="Normal 3 5 3 4 2 4 2" xfId="23468"/>
    <cellStyle name="Normal 3 5 3 4 2 5" xfId="23469"/>
    <cellStyle name="Normal 3 5 3 4 3" xfId="23470"/>
    <cellStyle name="Normal 3 5 3 4 3 2" xfId="23471"/>
    <cellStyle name="Normal 3 5 3 4 3 2 2" xfId="23472"/>
    <cellStyle name="Normal 3 5 3 4 3 2 2 2" xfId="23473"/>
    <cellStyle name="Normal 3 5 3 4 3 2 3" xfId="23474"/>
    <cellStyle name="Normal 3 5 3 4 3 3" xfId="23475"/>
    <cellStyle name="Normal 3 5 3 4 3 3 2" xfId="23476"/>
    <cellStyle name="Normal 3 5 3 4 3 4" xfId="23477"/>
    <cellStyle name="Normal 3 5 3 4 4" xfId="23478"/>
    <cellStyle name="Normal 3 5 3 4 4 2" xfId="23479"/>
    <cellStyle name="Normal 3 5 3 4 4 2 2" xfId="23480"/>
    <cellStyle name="Normal 3 5 3 4 4 3" xfId="23481"/>
    <cellStyle name="Normal 3 5 3 4 5" xfId="23482"/>
    <cellStyle name="Normal 3 5 3 4 5 2" xfId="23483"/>
    <cellStyle name="Normal 3 5 3 4 6" xfId="23484"/>
    <cellStyle name="Normal 3 5 3 5" xfId="23485"/>
    <cellStyle name="Normal 3 5 3 5 2" xfId="23486"/>
    <cellStyle name="Normal 3 5 3 5 2 2" xfId="23487"/>
    <cellStyle name="Normal 3 5 3 5 2 2 2" xfId="23488"/>
    <cellStyle name="Normal 3 5 3 5 2 2 2 2" xfId="23489"/>
    <cellStyle name="Normal 3 5 3 5 2 2 3" xfId="23490"/>
    <cellStyle name="Normal 3 5 3 5 2 3" xfId="23491"/>
    <cellStyle name="Normal 3 5 3 5 2 3 2" xfId="23492"/>
    <cellStyle name="Normal 3 5 3 5 2 4" xfId="23493"/>
    <cellStyle name="Normal 3 5 3 5 3" xfId="23494"/>
    <cellStyle name="Normal 3 5 3 5 3 2" xfId="23495"/>
    <cellStyle name="Normal 3 5 3 5 3 2 2" xfId="23496"/>
    <cellStyle name="Normal 3 5 3 5 3 3" xfId="23497"/>
    <cellStyle name="Normal 3 5 3 5 4" xfId="23498"/>
    <cellStyle name="Normal 3 5 3 5 4 2" xfId="23499"/>
    <cellStyle name="Normal 3 5 3 5 5" xfId="23500"/>
    <cellStyle name="Normal 3 5 3 6" xfId="23501"/>
    <cellStyle name="Normal 3 5 3 6 2" xfId="23502"/>
    <cellStyle name="Normal 3 5 3 6 2 2" xfId="23503"/>
    <cellStyle name="Normal 3 5 3 6 2 2 2" xfId="23504"/>
    <cellStyle name="Normal 3 5 3 6 2 3" xfId="23505"/>
    <cellStyle name="Normal 3 5 3 6 3" xfId="23506"/>
    <cellStyle name="Normal 3 5 3 6 3 2" xfId="23507"/>
    <cellStyle name="Normal 3 5 3 6 4" xfId="23508"/>
    <cellStyle name="Normal 3 5 3 7" xfId="23509"/>
    <cellStyle name="Normal 3 5 3 7 2" xfId="23510"/>
    <cellStyle name="Normal 3 5 3 7 2 2" xfId="23511"/>
    <cellStyle name="Normal 3 5 3 7 3" xfId="23512"/>
    <cellStyle name="Normal 3 5 3 8" xfId="23513"/>
    <cellStyle name="Normal 3 5 3 8 2" xfId="23514"/>
    <cellStyle name="Normal 3 5 3 9" xfId="23515"/>
    <cellStyle name="Normal 3 5 4" xfId="23516"/>
    <cellStyle name="Normal 3 5 4 2" xfId="23517"/>
    <cellStyle name="Normal 3 5 4 2 2" xfId="23518"/>
    <cellStyle name="Normal 3 5 4 2 2 2" xfId="23519"/>
    <cellStyle name="Normal 3 5 4 2 2 2 2" xfId="23520"/>
    <cellStyle name="Normal 3 5 4 2 2 2 2 2" xfId="23521"/>
    <cellStyle name="Normal 3 5 4 2 2 2 2 2 2" xfId="23522"/>
    <cellStyle name="Normal 3 5 4 2 2 2 2 2 2 2" xfId="23523"/>
    <cellStyle name="Normal 3 5 4 2 2 2 2 2 3" xfId="23524"/>
    <cellStyle name="Normal 3 5 4 2 2 2 2 3" xfId="23525"/>
    <cellStyle name="Normal 3 5 4 2 2 2 2 3 2" xfId="23526"/>
    <cellStyle name="Normal 3 5 4 2 2 2 2 4" xfId="23527"/>
    <cellStyle name="Normal 3 5 4 2 2 2 3" xfId="23528"/>
    <cellStyle name="Normal 3 5 4 2 2 2 3 2" xfId="23529"/>
    <cellStyle name="Normal 3 5 4 2 2 2 3 2 2" xfId="23530"/>
    <cellStyle name="Normal 3 5 4 2 2 2 3 3" xfId="23531"/>
    <cellStyle name="Normal 3 5 4 2 2 2 4" xfId="23532"/>
    <cellStyle name="Normal 3 5 4 2 2 2 4 2" xfId="23533"/>
    <cellStyle name="Normal 3 5 4 2 2 2 5" xfId="23534"/>
    <cellStyle name="Normal 3 5 4 2 2 3" xfId="23535"/>
    <cellStyle name="Normal 3 5 4 2 2 3 2" xfId="23536"/>
    <cellStyle name="Normal 3 5 4 2 2 3 2 2" xfId="23537"/>
    <cellStyle name="Normal 3 5 4 2 2 3 2 2 2" xfId="23538"/>
    <cellStyle name="Normal 3 5 4 2 2 3 2 3" xfId="23539"/>
    <cellStyle name="Normal 3 5 4 2 2 3 3" xfId="23540"/>
    <cellStyle name="Normal 3 5 4 2 2 3 3 2" xfId="23541"/>
    <cellStyle name="Normal 3 5 4 2 2 3 4" xfId="23542"/>
    <cellStyle name="Normal 3 5 4 2 2 4" xfId="23543"/>
    <cellStyle name="Normal 3 5 4 2 2 4 2" xfId="23544"/>
    <cellStyle name="Normal 3 5 4 2 2 4 2 2" xfId="23545"/>
    <cellStyle name="Normal 3 5 4 2 2 4 3" xfId="23546"/>
    <cellStyle name="Normal 3 5 4 2 2 5" xfId="23547"/>
    <cellStyle name="Normal 3 5 4 2 2 5 2" xfId="23548"/>
    <cellStyle name="Normal 3 5 4 2 2 6" xfId="23549"/>
    <cellStyle name="Normal 3 5 4 2 3" xfId="23550"/>
    <cellStyle name="Normal 3 5 4 2 3 2" xfId="23551"/>
    <cellStyle name="Normal 3 5 4 2 3 2 2" xfId="23552"/>
    <cellStyle name="Normal 3 5 4 2 3 2 2 2" xfId="23553"/>
    <cellStyle name="Normal 3 5 4 2 3 2 2 2 2" xfId="23554"/>
    <cellStyle name="Normal 3 5 4 2 3 2 2 3" xfId="23555"/>
    <cellStyle name="Normal 3 5 4 2 3 2 3" xfId="23556"/>
    <cellStyle name="Normal 3 5 4 2 3 2 3 2" xfId="23557"/>
    <cellStyle name="Normal 3 5 4 2 3 2 4" xfId="23558"/>
    <cellStyle name="Normal 3 5 4 2 3 3" xfId="23559"/>
    <cellStyle name="Normal 3 5 4 2 3 3 2" xfId="23560"/>
    <cellStyle name="Normal 3 5 4 2 3 3 2 2" xfId="23561"/>
    <cellStyle name="Normal 3 5 4 2 3 3 3" xfId="23562"/>
    <cellStyle name="Normal 3 5 4 2 3 4" xfId="23563"/>
    <cellStyle name="Normal 3 5 4 2 3 4 2" xfId="23564"/>
    <cellStyle name="Normal 3 5 4 2 3 5" xfId="23565"/>
    <cellStyle name="Normal 3 5 4 2 4" xfId="23566"/>
    <cellStyle name="Normal 3 5 4 2 4 2" xfId="23567"/>
    <cellStyle name="Normal 3 5 4 2 4 2 2" xfId="23568"/>
    <cellStyle name="Normal 3 5 4 2 4 2 2 2" xfId="23569"/>
    <cellStyle name="Normal 3 5 4 2 4 2 3" xfId="23570"/>
    <cellStyle name="Normal 3 5 4 2 4 3" xfId="23571"/>
    <cellStyle name="Normal 3 5 4 2 4 3 2" xfId="23572"/>
    <cellStyle name="Normal 3 5 4 2 4 4" xfId="23573"/>
    <cellStyle name="Normal 3 5 4 2 5" xfId="23574"/>
    <cellStyle name="Normal 3 5 4 2 5 2" xfId="23575"/>
    <cellStyle name="Normal 3 5 4 2 5 2 2" xfId="23576"/>
    <cellStyle name="Normal 3 5 4 2 5 3" xfId="23577"/>
    <cellStyle name="Normal 3 5 4 2 6" xfId="23578"/>
    <cellStyle name="Normal 3 5 4 2 6 2" xfId="23579"/>
    <cellStyle name="Normal 3 5 4 2 7" xfId="23580"/>
    <cellStyle name="Normal 3 5 4 3" xfId="23581"/>
    <cellStyle name="Normal 3 5 4 3 2" xfId="23582"/>
    <cellStyle name="Normal 3 5 4 3 2 2" xfId="23583"/>
    <cellStyle name="Normal 3 5 4 3 2 2 2" xfId="23584"/>
    <cellStyle name="Normal 3 5 4 3 2 2 2 2" xfId="23585"/>
    <cellStyle name="Normal 3 5 4 3 2 2 2 2 2" xfId="23586"/>
    <cellStyle name="Normal 3 5 4 3 2 2 2 3" xfId="23587"/>
    <cellStyle name="Normal 3 5 4 3 2 2 3" xfId="23588"/>
    <cellStyle name="Normal 3 5 4 3 2 2 3 2" xfId="23589"/>
    <cellStyle name="Normal 3 5 4 3 2 2 4" xfId="23590"/>
    <cellStyle name="Normal 3 5 4 3 2 3" xfId="23591"/>
    <cellStyle name="Normal 3 5 4 3 2 3 2" xfId="23592"/>
    <cellStyle name="Normal 3 5 4 3 2 3 2 2" xfId="23593"/>
    <cellStyle name="Normal 3 5 4 3 2 3 3" xfId="23594"/>
    <cellStyle name="Normal 3 5 4 3 2 4" xfId="23595"/>
    <cellStyle name="Normal 3 5 4 3 2 4 2" xfId="23596"/>
    <cellStyle name="Normal 3 5 4 3 2 5" xfId="23597"/>
    <cellStyle name="Normal 3 5 4 3 3" xfId="23598"/>
    <cellStyle name="Normal 3 5 4 3 3 2" xfId="23599"/>
    <cellStyle name="Normal 3 5 4 3 3 2 2" xfId="23600"/>
    <cellStyle name="Normal 3 5 4 3 3 2 2 2" xfId="23601"/>
    <cellStyle name="Normal 3 5 4 3 3 2 3" xfId="23602"/>
    <cellStyle name="Normal 3 5 4 3 3 3" xfId="23603"/>
    <cellStyle name="Normal 3 5 4 3 3 3 2" xfId="23604"/>
    <cellStyle name="Normal 3 5 4 3 3 4" xfId="23605"/>
    <cellStyle name="Normal 3 5 4 3 4" xfId="23606"/>
    <cellStyle name="Normal 3 5 4 3 4 2" xfId="23607"/>
    <cellStyle name="Normal 3 5 4 3 4 2 2" xfId="23608"/>
    <cellStyle name="Normal 3 5 4 3 4 3" xfId="23609"/>
    <cellStyle name="Normal 3 5 4 3 5" xfId="23610"/>
    <cellStyle name="Normal 3 5 4 3 5 2" xfId="23611"/>
    <cellStyle name="Normal 3 5 4 3 6" xfId="23612"/>
    <cellStyle name="Normal 3 5 4 4" xfId="23613"/>
    <cellStyle name="Normal 3 5 4 4 2" xfId="23614"/>
    <cellStyle name="Normal 3 5 4 4 2 2" xfId="23615"/>
    <cellStyle name="Normal 3 5 4 4 2 2 2" xfId="23616"/>
    <cellStyle name="Normal 3 5 4 4 2 2 2 2" xfId="23617"/>
    <cellStyle name="Normal 3 5 4 4 2 2 3" xfId="23618"/>
    <cellStyle name="Normal 3 5 4 4 2 3" xfId="23619"/>
    <cellStyle name="Normal 3 5 4 4 2 3 2" xfId="23620"/>
    <cellStyle name="Normal 3 5 4 4 2 4" xfId="23621"/>
    <cellStyle name="Normal 3 5 4 4 3" xfId="23622"/>
    <cellStyle name="Normal 3 5 4 4 3 2" xfId="23623"/>
    <cellStyle name="Normal 3 5 4 4 3 2 2" xfId="23624"/>
    <cellStyle name="Normal 3 5 4 4 3 3" xfId="23625"/>
    <cellStyle name="Normal 3 5 4 4 4" xfId="23626"/>
    <cellStyle name="Normal 3 5 4 4 4 2" xfId="23627"/>
    <cellStyle name="Normal 3 5 4 4 5" xfId="23628"/>
    <cellStyle name="Normal 3 5 4 5" xfId="23629"/>
    <cellStyle name="Normal 3 5 4 5 2" xfId="23630"/>
    <cellStyle name="Normal 3 5 4 5 2 2" xfId="23631"/>
    <cellStyle name="Normal 3 5 4 5 2 2 2" xfId="23632"/>
    <cellStyle name="Normal 3 5 4 5 2 3" xfId="23633"/>
    <cellStyle name="Normal 3 5 4 5 3" xfId="23634"/>
    <cellStyle name="Normal 3 5 4 5 3 2" xfId="23635"/>
    <cellStyle name="Normal 3 5 4 5 4" xfId="23636"/>
    <cellStyle name="Normal 3 5 4 6" xfId="23637"/>
    <cellStyle name="Normal 3 5 4 6 2" xfId="23638"/>
    <cellStyle name="Normal 3 5 4 6 2 2" xfId="23639"/>
    <cellStyle name="Normal 3 5 4 6 3" xfId="23640"/>
    <cellStyle name="Normal 3 5 4 7" xfId="23641"/>
    <cellStyle name="Normal 3 5 4 7 2" xfId="23642"/>
    <cellStyle name="Normal 3 5 4 8" xfId="23643"/>
    <cellStyle name="Normal 3 5 5" xfId="23644"/>
    <cellStyle name="Normal 3 5 5 2" xfId="23645"/>
    <cellStyle name="Normal 3 5 5 2 2" xfId="23646"/>
    <cellStyle name="Normal 3 5 5 2 2 2" xfId="23647"/>
    <cellStyle name="Normal 3 5 5 2 2 2 2" xfId="23648"/>
    <cellStyle name="Normal 3 5 5 2 2 2 2 2" xfId="23649"/>
    <cellStyle name="Normal 3 5 5 2 2 2 2 2 2" xfId="23650"/>
    <cellStyle name="Normal 3 5 5 2 2 2 2 3" xfId="23651"/>
    <cellStyle name="Normal 3 5 5 2 2 2 3" xfId="23652"/>
    <cellStyle name="Normal 3 5 5 2 2 2 3 2" xfId="23653"/>
    <cellStyle name="Normal 3 5 5 2 2 2 4" xfId="23654"/>
    <cellStyle name="Normal 3 5 5 2 2 3" xfId="23655"/>
    <cellStyle name="Normal 3 5 5 2 2 3 2" xfId="23656"/>
    <cellStyle name="Normal 3 5 5 2 2 3 2 2" xfId="23657"/>
    <cellStyle name="Normal 3 5 5 2 2 3 3" xfId="23658"/>
    <cellStyle name="Normal 3 5 5 2 2 4" xfId="23659"/>
    <cellStyle name="Normal 3 5 5 2 2 4 2" xfId="23660"/>
    <cellStyle name="Normal 3 5 5 2 2 5" xfId="23661"/>
    <cellStyle name="Normal 3 5 5 2 3" xfId="23662"/>
    <cellStyle name="Normal 3 5 5 2 3 2" xfId="23663"/>
    <cellStyle name="Normal 3 5 5 2 3 2 2" xfId="23664"/>
    <cellStyle name="Normal 3 5 5 2 3 2 2 2" xfId="23665"/>
    <cellStyle name="Normal 3 5 5 2 3 2 3" xfId="23666"/>
    <cellStyle name="Normal 3 5 5 2 3 3" xfId="23667"/>
    <cellStyle name="Normal 3 5 5 2 3 3 2" xfId="23668"/>
    <cellStyle name="Normal 3 5 5 2 3 4" xfId="23669"/>
    <cellStyle name="Normal 3 5 5 2 4" xfId="23670"/>
    <cellStyle name="Normal 3 5 5 2 4 2" xfId="23671"/>
    <cellStyle name="Normal 3 5 5 2 4 2 2" xfId="23672"/>
    <cellStyle name="Normal 3 5 5 2 4 3" xfId="23673"/>
    <cellStyle name="Normal 3 5 5 2 5" xfId="23674"/>
    <cellStyle name="Normal 3 5 5 2 5 2" xfId="23675"/>
    <cellStyle name="Normal 3 5 5 2 6" xfId="23676"/>
    <cellStyle name="Normal 3 5 5 3" xfId="23677"/>
    <cellStyle name="Normal 3 5 5 3 2" xfId="23678"/>
    <cellStyle name="Normal 3 5 5 3 2 2" xfId="23679"/>
    <cellStyle name="Normal 3 5 5 3 2 2 2" xfId="23680"/>
    <cellStyle name="Normal 3 5 5 3 2 2 2 2" xfId="23681"/>
    <cellStyle name="Normal 3 5 5 3 2 2 3" xfId="23682"/>
    <cellStyle name="Normal 3 5 5 3 2 3" xfId="23683"/>
    <cellStyle name="Normal 3 5 5 3 2 3 2" xfId="23684"/>
    <cellStyle name="Normal 3 5 5 3 2 4" xfId="23685"/>
    <cellStyle name="Normal 3 5 5 3 3" xfId="23686"/>
    <cellStyle name="Normal 3 5 5 3 3 2" xfId="23687"/>
    <cellStyle name="Normal 3 5 5 3 3 2 2" xfId="23688"/>
    <cellStyle name="Normal 3 5 5 3 3 3" xfId="23689"/>
    <cellStyle name="Normal 3 5 5 3 4" xfId="23690"/>
    <cellStyle name="Normal 3 5 5 3 4 2" xfId="23691"/>
    <cellStyle name="Normal 3 5 5 3 5" xfId="23692"/>
    <cellStyle name="Normal 3 5 5 4" xfId="23693"/>
    <cellStyle name="Normal 3 5 5 4 2" xfId="23694"/>
    <cellStyle name="Normal 3 5 5 4 2 2" xfId="23695"/>
    <cellStyle name="Normal 3 5 5 4 2 2 2" xfId="23696"/>
    <cellStyle name="Normal 3 5 5 4 2 3" xfId="23697"/>
    <cellStyle name="Normal 3 5 5 4 3" xfId="23698"/>
    <cellStyle name="Normal 3 5 5 4 3 2" xfId="23699"/>
    <cellStyle name="Normal 3 5 5 4 4" xfId="23700"/>
    <cellStyle name="Normal 3 5 5 5" xfId="23701"/>
    <cellStyle name="Normal 3 5 5 5 2" xfId="23702"/>
    <cellStyle name="Normal 3 5 5 5 2 2" xfId="23703"/>
    <cellStyle name="Normal 3 5 5 5 3" xfId="23704"/>
    <cellStyle name="Normal 3 5 5 6" xfId="23705"/>
    <cellStyle name="Normal 3 5 5 6 2" xfId="23706"/>
    <cellStyle name="Normal 3 5 5 7" xfId="23707"/>
    <cellStyle name="Normal 3 5 6" xfId="23708"/>
    <cellStyle name="Normal 3 5 6 2" xfId="23709"/>
    <cellStyle name="Normal 3 5 6 2 2" xfId="23710"/>
    <cellStyle name="Normal 3 5 6 2 2 2" xfId="23711"/>
    <cellStyle name="Normal 3 5 6 2 2 2 2" xfId="23712"/>
    <cellStyle name="Normal 3 5 6 2 2 2 2 2" xfId="23713"/>
    <cellStyle name="Normal 3 5 6 2 2 2 3" xfId="23714"/>
    <cellStyle name="Normal 3 5 6 2 2 3" xfId="23715"/>
    <cellStyle name="Normal 3 5 6 2 2 3 2" xfId="23716"/>
    <cellStyle name="Normal 3 5 6 2 2 4" xfId="23717"/>
    <cellStyle name="Normal 3 5 6 2 3" xfId="23718"/>
    <cellStyle name="Normal 3 5 6 2 3 2" xfId="23719"/>
    <cellStyle name="Normal 3 5 6 2 3 2 2" xfId="23720"/>
    <cellStyle name="Normal 3 5 6 2 3 3" xfId="23721"/>
    <cellStyle name="Normal 3 5 6 2 4" xfId="23722"/>
    <cellStyle name="Normal 3 5 6 2 4 2" xfId="23723"/>
    <cellStyle name="Normal 3 5 6 2 5" xfId="23724"/>
    <cellStyle name="Normal 3 5 6 3" xfId="23725"/>
    <cellStyle name="Normal 3 5 6 3 2" xfId="23726"/>
    <cellStyle name="Normal 3 5 6 3 2 2" xfId="23727"/>
    <cellStyle name="Normal 3 5 6 3 2 2 2" xfId="23728"/>
    <cellStyle name="Normal 3 5 6 3 2 3" xfId="23729"/>
    <cellStyle name="Normal 3 5 6 3 3" xfId="23730"/>
    <cellStyle name="Normal 3 5 6 3 3 2" xfId="23731"/>
    <cellStyle name="Normal 3 5 6 3 4" xfId="23732"/>
    <cellStyle name="Normal 3 5 6 4" xfId="23733"/>
    <cellStyle name="Normal 3 5 6 4 2" xfId="23734"/>
    <cellStyle name="Normal 3 5 6 4 2 2" xfId="23735"/>
    <cellStyle name="Normal 3 5 6 4 3" xfId="23736"/>
    <cellStyle name="Normal 3 5 6 5" xfId="23737"/>
    <cellStyle name="Normal 3 5 6 5 2" xfId="23738"/>
    <cellStyle name="Normal 3 5 6 6" xfId="23739"/>
    <cellStyle name="Normal 3 5 7" xfId="23740"/>
    <cellStyle name="Normal 3 5 7 2" xfId="23741"/>
    <cellStyle name="Normal 3 5 7 2 2" xfId="23742"/>
    <cellStyle name="Normal 3 5 7 2 2 2" xfId="23743"/>
    <cellStyle name="Normal 3 5 7 2 2 2 2" xfId="23744"/>
    <cellStyle name="Normal 3 5 7 2 2 3" xfId="23745"/>
    <cellStyle name="Normal 3 5 7 2 3" xfId="23746"/>
    <cellStyle name="Normal 3 5 7 2 3 2" xfId="23747"/>
    <cellStyle name="Normal 3 5 7 2 4" xfId="23748"/>
    <cellStyle name="Normal 3 5 7 3" xfId="23749"/>
    <cellStyle name="Normal 3 5 7 3 2" xfId="23750"/>
    <cellStyle name="Normal 3 5 7 3 2 2" xfId="23751"/>
    <cellStyle name="Normal 3 5 7 3 3" xfId="23752"/>
    <cellStyle name="Normal 3 5 7 4" xfId="23753"/>
    <cellStyle name="Normal 3 5 7 4 2" xfId="23754"/>
    <cellStyle name="Normal 3 5 7 5" xfId="23755"/>
    <cellStyle name="Normal 3 5 8" xfId="23756"/>
    <cellStyle name="Normal 3 5 8 2" xfId="23757"/>
    <cellStyle name="Normal 3 5 8 2 2" xfId="23758"/>
    <cellStyle name="Normal 3 5 8 2 2 2" xfId="23759"/>
    <cellStyle name="Normal 3 5 8 2 3" xfId="23760"/>
    <cellStyle name="Normal 3 5 8 3" xfId="23761"/>
    <cellStyle name="Normal 3 5 8 3 2" xfId="23762"/>
    <cellStyle name="Normal 3 5 8 4" xfId="23763"/>
    <cellStyle name="Normal 3 5 9" xfId="23764"/>
    <cellStyle name="Normal 3 5 9 2" xfId="23765"/>
    <cellStyle name="Normal 3 5 9 2 2" xfId="23766"/>
    <cellStyle name="Normal 3 5 9 3" xfId="23767"/>
    <cellStyle name="Normal 3 6" xfId="23768"/>
    <cellStyle name="Normal 3 6 10" xfId="23769"/>
    <cellStyle name="Normal 3 6 10 2" xfId="23770"/>
    <cellStyle name="Normal 3 6 11" xfId="23771"/>
    <cellStyle name="Normal 3 6 2" xfId="23772"/>
    <cellStyle name="Normal 3 6 2 10" xfId="23773"/>
    <cellStyle name="Normal 3 6 2 2" xfId="23774"/>
    <cellStyle name="Normal 3 6 2 2 2" xfId="23775"/>
    <cellStyle name="Normal 3 6 2 2 2 2" xfId="23776"/>
    <cellStyle name="Normal 3 6 2 2 2 2 2" xfId="23777"/>
    <cellStyle name="Normal 3 6 2 2 2 2 2 2" xfId="23778"/>
    <cellStyle name="Normal 3 6 2 2 2 2 2 2 2" xfId="23779"/>
    <cellStyle name="Normal 3 6 2 2 2 2 2 2 2 2" xfId="23780"/>
    <cellStyle name="Normal 3 6 2 2 2 2 2 2 2 2 2" xfId="23781"/>
    <cellStyle name="Normal 3 6 2 2 2 2 2 2 2 2 2 2" xfId="23782"/>
    <cellStyle name="Normal 3 6 2 2 2 2 2 2 2 2 3" xfId="23783"/>
    <cellStyle name="Normal 3 6 2 2 2 2 2 2 2 3" xfId="23784"/>
    <cellStyle name="Normal 3 6 2 2 2 2 2 2 2 3 2" xfId="23785"/>
    <cellStyle name="Normal 3 6 2 2 2 2 2 2 2 4" xfId="23786"/>
    <cellStyle name="Normal 3 6 2 2 2 2 2 2 3" xfId="23787"/>
    <cellStyle name="Normal 3 6 2 2 2 2 2 2 3 2" xfId="23788"/>
    <cellStyle name="Normal 3 6 2 2 2 2 2 2 3 2 2" xfId="23789"/>
    <cellStyle name="Normal 3 6 2 2 2 2 2 2 3 3" xfId="23790"/>
    <cellStyle name="Normal 3 6 2 2 2 2 2 2 4" xfId="23791"/>
    <cellStyle name="Normal 3 6 2 2 2 2 2 2 4 2" xfId="23792"/>
    <cellStyle name="Normal 3 6 2 2 2 2 2 2 5" xfId="23793"/>
    <cellStyle name="Normal 3 6 2 2 2 2 2 3" xfId="23794"/>
    <cellStyle name="Normal 3 6 2 2 2 2 2 3 2" xfId="23795"/>
    <cellStyle name="Normal 3 6 2 2 2 2 2 3 2 2" xfId="23796"/>
    <cellStyle name="Normal 3 6 2 2 2 2 2 3 2 2 2" xfId="23797"/>
    <cellStyle name="Normal 3 6 2 2 2 2 2 3 2 3" xfId="23798"/>
    <cellStyle name="Normal 3 6 2 2 2 2 2 3 3" xfId="23799"/>
    <cellStyle name="Normal 3 6 2 2 2 2 2 3 3 2" xfId="23800"/>
    <cellStyle name="Normal 3 6 2 2 2 2 2 3 4" xfId="23801"/>
    <cellStyle name="Normal 3 6 2 2 2 2 2 4" xfId="23802"/>
    <cellStyle name="Normal 3 6 2 2 2 2 2 4 2" xfId="23803"/>
    <cellStyle name="Normal 3 6 2 2 2 2 2 4 2 2" xfId="23804"/>
    <cellStyle name="Normal 3 6 2 2 2 2 2 4 3" xfId="23805"/>
    <cellStyle name="Normal 3 6 2 2 2 2 2 5" xfId="23806"/>
    <cellStyle name="Normal 3 6 2 2 2 2 2 5 2" xfId="23807"/>
    <cellStyle name="Normal 3 6 2 2 2 2 2 6" xfId="23808"/>
    <cellStyle name="Normal 3 6 2 2 2 2 3" xfId="23809"/>
    <cellStyle name="Normal 3 6 2 2 2 2 3 2" xfId="23810"/>
    <cellStyle name="Normal 3 6 2 2 2 2 3 2 2" xfId="23811"/>
    <cellStyle name="Normal 3 6 2 2 2 2 3 2 2 2" xfId="23812"/>
    <cellStyle name="Normal 3 6 2 2 2 2 3 2 2 2 2" xfId="23813"/>
    <cellStyle name="Normal 3 6 2 2 2 2 3 2 2 3" xfId="23814"/>
    <cellStyle name="Normal 3 6 2 2 2 2 3 2 3" xfId="23815"/>
    <cellStyle name="Normal 3 6 2 2 2 2 3 2 3 2" xfId="23816"/>
    <cellStyle name="Normal 3 6 2 2 2 2 3 2 4" xfId="23817"/>
    <cellStyle name="Normal 3 6 2 2 2 2 3 3" xfId="23818"/>
    <cellStyle name="Normal 3 6 2 2 2 2 3 3 2" xfId="23819"/>
    <cellStyle name="Normal 3 6 2 2 2 2 3 3 2 2" xfId="23820"/>
    <cellStyle name="Normal 3 6 2 2 2 2 3 3 3" xfId="23821"/>
    <cellStyle name="Normal 3 6 2 2 2 2 3 4" xfId="23822"/>
    <cellStyle name="Normal 3 6 2 2 2 2 3 4 2" xfId="23823"/>
    <cellStyle name="Normal 3 6 2 2 2 2 3 5" xfId="23824"/>
    <cellStyle name="Normal 3 6 2 2 2 2 4" xfId="23825"/>
    <cellStyle name="Normal 3 6 2 2 2 2 4 2" xfId="23826"/>
    <cellStyle name="Normal 3 6 2 2 2 2 4 2 2" xfId="23827"/>
    <cellStyle name="Normal 3 6 2 2 2 2 4 2 2 2" xfId="23828"/>
    <cellStyle name="Normal 3 6 2 2 2 2 4 2 3" xfId="23829"/>
    <cellStyle name="Normal 3 6 2 2 2 2 4 3" xfId="23830"/>
    <cellStyle name="Normal 3 6 2 2 2 2 4 3 2" xfId="23831"/>
    <cellStyle name="Normal 3 6 2 2 2 2 4 4" xfId="23832"/>
    <cellStyle name="Normal 3 6 2 2 2 2 5" xfId="23833"/>
    <cellStyle name="Normal 3 6 2 2 2 2 5 2" xfId="23834"/>
    <cellStyle name="Normal 3 6 2 2 2 2 5 2 2" xfId="23835"/>
    <cellStyle name="Normal 3 6 2 2 2 2 5 3" xfId="23836"/>
    <cellStyle name="Normal 3 6 2 2 2 2 6" xfId="23837"/>
    <cellStyle name="Normal 3 6 2 2 2 2 6 2" xfId="23838"/>
    <cellStyle name="Normal 3 6 2 2 2 2 7" xfId="23839"/>
    <cellStyle name="Normal 3 6 2 2 2 3" xfId="23840"/>
    <cellStyle name="Normal 3 6 2 2 2 3 2" xfId="23841"/>
    <cellStyle name="Normal 3 6 2 2 2 3 2 2" xfId="23842"/>
    <cellStyle name="Normal 3 6 2 2 2 3 2 2 2" xfId="23843"/>
    <cellStyle name="Normal 3 6 2 2 2 3 2 2 2 2" xfId="23844"/>
    <cellStyle name="Normal 3 6 2 2 2 3 2 2 2 2 2" xfId="23845"/>
    <cellStyle name="Normal 3 6 2 2 2 3 2 2 2 3" xfId="23846"/>
    <cellStyle name="Normal 3 6 2 2 2 3 2 2 3" xfId="23847"/>
    <cellStyle name="Normal 3 6 2 2 2 3 2 2 3 2" xfId="23848"/>
    <cellStyle name="Normal 3 6 2 2 2 3 2 2 4" xfId="23849"/>
    <cellStyle name="Normal 3 6 2 2 2 3 2 3" xfId="23850"/>
    <cellStyle name="Normal 3 6 2 2 2 3 2 3 2" xfId="23851"/>
    <cellStyle name="Normal 3 6 2 2 2 3 2 3 2 2" xfId="23852"/>
    <cellStyle name="Normal 3 6 2 2 2 3 2 3 3" xfId="23853"/>
    <cellStyle name="Normal 3 6 2 2 2 3 2 4" xfId="23854"/>
    <cellStyle name="Normal 3 6 2 2 2 3 2 4 2" xfId="23855"/>
    <cellStyle name="Normal 3 6 2 2 2 3 2 5" xfId="23856"/>
    <cellStyle name="Normal 3 6 2 2 2 3 3" xfId="23857"/>
    <cellStyle name="Normal 3 6 2 2 2 3 3 2" xfId="23858"/>
    <cellStyle name="Normal 3 6 2 2 2 3 3 2 2" xfId="23859"/>
    <cellStyle name="Normal 3 6 2 2 2 3 3 2 2 2" xfId="23860"/>
    <cellStyle name="Normal 3 6 2 2 2 3 3 2 3" xfId="23861"/>
    <cellStyle name="Normal 3 6 2 2 2 3 3 3" xfId="23862"/>
    <cellStyle name="Normal 3 6 2 2 2 3 3 3 2" xfId="23863"/>
    <cellStyle name="Normal 3 6 2 2 2 3 3 4" xfId="23864"/>
    <cellStyle name="Normal 3 6 2 2 2 3 4" xfId="23865"/>
    <cellStyle name="Normal 3 6 2 2 2 3 4 2" xfId="23866"/>
    <cellStyle name="Normal 3 6 2 2 2 3 4 2 2" xfId="23867"/>
    <cellStyle name="Normal 3 6 2 2 2 3 4 3" xfId="23868"/>
    <cellStyle name="Normal 3 6 2 2 2 3 5" xfId="23869"/>
    <cellStyle name="Normal 3 6 2 2 2 3 5 2" xfId="23870"/>
    <cellStyle name="Normal 3 6 2 2 2 3 6" xfId="23871"/>
    <cellStyle name="Normal 3 6 2 2 2 4" xfId="23872"/>
    <cellStyle name="Normal 3 6 2 2 2 4 2" xfId="23873"/>
    <cellStyle name="Normal 3 6 2 2 2 4 2 2" xfId="23874"/>
    <cellStyle name="Normal 3 6 2 2 2 4 2 2 2" xfId="23875"/>
    <cellStyle name="Normal 3 6 2 2 2 4 2 2 2 2" xfId="23876"/>
    <cellStyle name="Normal 3 6 2 2 2 4 2 2 3" xfId="23877"/>
    <cellStyle name="Normal 3 6 2 2 2 4 2 3" xfId="23878"/>
    <cellStyle name="Normal 3 6 2 2 2 4 2 3 2" xfId="23879"/>
    <cellStyle name="Normal 3 6 2 2 2 4 2 4" xfId="23880"/>
    <cellStyle name="Normal 3 6 2 2 2 4 3" xfId="23881"/>
    <cellStyle name="Normal 3 6 2 2 2 4 3 2" xfId="23882"/>
    <cellStyle name="Normal 3 6 2 2 2 4 3 2 2" xfId="23883"/>
    <cellStyle name="Normal 3 6 2 2 2 4 3 3" xfId="23884"/>
    <cellStyle name="Normal 3 6 2 2 2 4 4" xfId="23885"/>
    <cellStyle name="Normal 3 6 2 2 2 4 4 2" xfId="23886"/>
    <cellStyle name="Normal 3 6 2 2 2 4 5" xfId="23887"/>
    <cellStyle name="Normal 3 6 2 2 2 5" xfId="23888"/>
    <cellStyle name="Normal 3 6 2 2 2 5 2" xfId="23889"/>
    <cellStyle name="Normal 3 6 2 2 2 5 2 2" xfId="23890"/>
    <cellStyle name="Normal 3 6 2 2 2 5 2 2 2" xfId="23891"/>
    <cellStyle name="Normal 3 6 2 2 2 5 2 3" xfId="23892"/>
    <cellStyle name="Normal 3 6 2 2 2 5 3" xfId="23893"/>
    <cellStyle name="Normal 3 6 2 2 2 5 3 2" xfId="23894"/>
    <cellStyle name="Normal 3 6 2 2 2 5 4" xfId="23895"/>
    <cellStyle name="Normal 3 6 2 2 2 6" xfId="23896"/>
    <cellStyle name="Normal 3 6 2 2 2 6 2" xfId="23897"/>
    <cellStyle name="Normal 3 6 2 2 2 6 2 2" xfId="23898"/>
    <cellStyle name="Normal 3 6 2 2 2 6 3" xfId="23899"/>
    <cellStyle name="Normal 3 6 2 2 2 7" xfId="23900"/>
    <cellStyle name="Normal 3 6 2 2 2 7 2" xfId="23901"/>
    <cellStyle name="Normal 3 6 2 2 2 8" xfId="23902"/>
    <cellStyle name="Normal 3 6 2 2 3" xfId="23903"/>
    <cellStyle name="Normal 3 6 2 2 3 2" xfId="23904"/>
    <cellStyle name="Normal 3 6 2 2 3 2 2" xfId="23905"/>
    <cellStyle name="Normal 3 6 2 2 3 2 2 2" xfId="23906"/>
    <cellStyle name="Normal 3 6 2 2 3 2 2 2 2" xfId="23907"/>
    <cellStyle name="Normal 3 6 2 2 3 2 2 2 2 2" xfId="23908"/>
    <cellStyle name="Normal 3 6 2 2 3 2 2 2 2 2 2" xfId="23909"/>
    <cellStyle name="Normal 3 6 2 2 3 2 2 2 2 3" xfId="23910"/>
    <cellStyle name="Normal 3 6 2 2 3 2 2 2 3" xfId="23911"/>
    <cellStyle name="Normal 3 6 2 2 3 2 2 2 3 2" xfId="23912"/>
    <cellStyle name="Normal 3 6 2 2 3 2 2 2 4" xfId="23913"/>
    <cellStyle name="Normal 3 6 2 2 3 2 2 3" xfId="23914"/>
    <cellStyle name="Normal 3 6 2 2 3 2 2 3 2" xfId="23915"/>
    <cellStyle name="Normal 3 6 2 2 3 2 2 3 2 2" xfId="23916"/>
    <cellStyle name="Normal 3 6 2 2 3 2 2 3 3" xfId="23917"/>
    <cellStyle name="Normal 3 6 2 2 3 2 2 4" xfId="23918"/>
    <cellStyle name="Normal 3 6 2 2 3 2 2 4 2" xfId="23919"/>
    <cellStyle name="Normal 3 6 2 2 3 2 2 5" xfId="23920"/>
    <cellStyle name="Normal 3 6 2 2 3 2 3" xfId="23921"/>
    <cellStyle name="Normal 3 6 2 2 3 2 3 2" xfId="23922"/>
    <cellStyle name="Normal 3 6 2 2 3 2 3 2 2" xfId="23923"/>
    <cellStyle name="Normal 3 6 2 2 3 2 3 2 2 2" xfId="23924"/>
    <cellStyle name="Normal 3 6 2 2 3 2 3 2 3" xfId="23925"/>
    <cellStyle name="Normal 3 6 2 2 3 2 3 3" xfId="23926"/>
    <cellStyle name="Normal 3 6 2 2 3 2 3 3 2" xfId="23927"/>
    <cellStyle name="Normal 3 6 2 2 3 2 3 4" xfId="23928"/>
    <cellStyle name="Normal 3 6 2 2 3 2 4" xfId="23929"/>
    <cellStyle name="Normal 3 6 2 2 3 2 4 2" xfId="23930"/>
    <cellStyle name="Normal 3 6 2 2 3 2 4 2 2" xfId="23931"/>
    <cellStyle name="Normal 3 6 2 2 3 2 4 3" xfId="23932"/>
    <cellStyle name="Normal 3 6 2 2 3 2 5" xfId="23933"/>
    <cellStyle name="Normal 3 6 2 2 3 2 5 2" xfId="23934"/>
    <cellStyle name="Normal 3 6 2 2 3 2 6" xfId="23935"/>
    <cellStyle name="Normal 3 6 2 2 3 3" xfId="23936"/>
    <cellStyle name="Normal 3 6 2 2 3 3 2" xfId="23937"/>
    <cellStyle name="Normal 3 6 2 2 3 3 2 2" xfId="23938"/>
    <cellStyle name="Normal 3 6 2 2 3 3 2 2 2" xfId="23939"/>
    <cellStyle name="Normal 3 6 2 2 3 3 2 2 2 2" xfId="23940"/>
    <cellStyle name="Normal 3 6 2 2 3 3 2 2 3" xfId="23941"/>
    <cellStyle name="Normal 3 6 2 2 3 3 2 3" xfId="23942"/>
    <cellStyle name="Normal 3 6 2 2 3 3 2 3 2" xfId="23943"/>
    <cellStyle name="Normal 3 6 2 2 3 3 2 4" xfId="23944"/>
    <cellStyle name="Normal 3 6 2 2 3 3 3" xfId="23945"/>
    <cellStyle name="Normal 3 6 2 2 3 3 3 2" xfId="23946"/>
    <cellStyle name="Normal 3 6 2 2 3 3 3 2 2" xfId="23947"/>
    <cellStyle name="Normal 3 6 2 2 3 3 3 3" xfId="23948"/>
    <cellStyle name="Normal 3 6 2 2 3 3 4" xfId="23949"/>
    <cellStyle name="Normal 3 6 2 2 3 3 4 2" xfId="23950"/>
    <cellStyle name="Normal 3 6 2 2 3 3 5" xfId="23951"/>
    <cellStyle name="Normal 3 6 2 2 3 4" xfId="23952"/>
    <cellStyle name="Normal 3 6 2 2 3 4 2" xfId="23953"/>
    <cellStyle name="Normal 3 6 2 2 3 4 2 2" xfId="23954"/>
    <cellStyle name="Normal 3 6 2 2 3 4 2 2 2" xfId="23955"/>
    <cellStyle name="Normal 3 6 2 2 3 4 2 3" xfId="23956"/>
    <cellStyle name="Normal 3 6 2 2 3 4 3" xfId="23957"/>
    <cellStyle name="Normal 3 6 2 2 3 4 3 2" xfId="23958"/>
    <cellStyle name="Normal 3 6 2 2 3 4 4" xfId="23959"/>
    <cellStyle name="Normal 3 6 2 2 3 5" xfId="23960"/>
    <cellStyle name="Normal 3 6 2 2 3 5 2" xfId="23961"/>
    <cellStyle name="Normal 3 6 2 2 3 5 2 2" xfId="23962"/>
    <cellStyle name="Normal 3 6 2 2 3 5 3" xfId="23963"/>
    <cellStyle name="Normal 3 6 2 2 3 6" xfId="23964"/>
    <cellStyle name="Normal 3 6 2 2 3 6 2" xfId="23965"/>
    <cellStyle name="Normal 3 6 2 2 3 7" xfId="23966"/>
    <cellStyle name="Normal 3 6 2 2 4" xfId="23967"/>
    <cellStyle name="Normal 3 6 2 2 4 2" xfId="23968"/>
    <cellStyle name="Normal 3 6 2 2 4 2 2" xfId="23969"/>
    <cellStyle name="Normal 3 6 2 2 4 2 2 2" xfId="23970"/>
    <cellStyle name="Normal 3 6 2 2 4 2 2 2 2" xfId="23971"/>
    <cellStyle name="Normal 3 6 2 2 4 2 2 2 2 2" xfId="23972"/>
    <cellStyle name="Normal 3 6 2 2 4 2 2 2 3" xfId="23973"/>
    <cellStyle name="Normal 3 6 2 2 4 2 2 3" xfId="23974"/>
    <cellStyle name="Normal 3 6 2 2 4 2 2 3 2" xfId="23975"/>
    <cellStyle name="Normal 3 6 2 2 4 2 2 4" xfId="23976"/>
    <cellStyle name="Normal 3 6 2 2 4 2 3" xfId="23977"/>
    <cellStyle name="Normal 3 6 2 2 4 2 3 2" xfId="23978"/>
    <cellStyle name="Normal 3 6 2 2 4 2 3 2 2" xfId="23979"/>
    <cellStyle name="Normal 3 6 2 2 4 2 3 3" xfId="23980"/>
    <cellStyle name="Normal 3 6 2 2 4 2 4" xfId="23981"/>
    <cellStyle name="Normal 3 6 2 2 4 2 4 2" xfId="23982"/>
    <cellStyle name="Normal 3 6 2 2 4 2 5" xfId="23983"/>
    <cellStyle name="Normal 3 6 2 2 4 3" xfId="23984"/>
    <cellStyle name="Normal 3 6 2 2 4 3 2" xfId="23985"/>
    <cellStyle name="Normal 3 6 2 2 4 3 2 2" xfId="23986"/>
    <cellStyle name="Normal 3 6 2 2 4 3 2 2 2" xfId="23987"/>
    <cellStyle name="Normal 3 6 2 2 4 3 2 3" xfId="23988"/>
    <cellStyle name="Normal 3 6 2 2 4 3 3" xfId="23989"/>
    <cellStyle name="Normal 3 6 2 2 4 3 3 2" xfId="23990"/>
    <cellStyle name="Normal 3 6 2 2 4 3 4" xfId="23991"/>
    <cellStyle name="Normal 3 6 2 2 4 4" xfId="23992"/>
    <cellStyle name="Normal 3 6 2 2 4 4 2" xfId="23993"/>
    <cellStyle name="Normal 3 6 2 2 4 4 2 2" xfId="23994"/>
    <cellStyle name="Normal 3 6 2 2 4 4 3" xfId="23995"/>
    <cellStyle name="Normal 3 6 2 2 4 5" xfId="23996"/>
    <cellStyle name="Normal 3 6 2 2 4 5 2" xfId="23997"/>
    <cellStyle name="Normal 3 6 2 2 4 6" xfId="23998"/>
    <cellStyle name="Normal 3 6 2 2 5" xfId="23999"/>
    <cellStyle name="Normal 3 6 2 2 5 2" xfId="24000"/>
    <cellStyle name="Normal 3 6 2 2 5 2 2" xfId="24001"/>
    <cellStyle name="Normal 3 6 2 2 5 2 2 2" xfId="24002"/>
    <cellStyle name="Normal 3 6 2 2 5 2 2 2 2" xfId="24003"/>
    <cellStyle name="Normal 3 6 2 2 5 2 2 3" xfId="24004"/>
    <cellStyle name="Normal 3 6 2 2 5 2 3" xfId="24005"/>
    <cellStyle name="Normal 3 6 2 2 5 2 3 2" xfId="24006"/>
    <cellStyle name="Normal 3 6 2 2 5 2 4" xfId="24007"/>
    <cellStyle name="Normal 3 6 2 2 5 3" xfId="24008"/>
    <cellStyle name="Normal 3 6 2 2 5 3 2" xfId="24009"/>
    <cellStyle name="Normal 3 6 2 2 5 3 2 2" xfId="24010"/>
    <cellStyle name="Normal 3 6 2 2 5 3 3" xfId="24011"/>
    <cellStyle name="Normal 3 6 2 2 5 4" xfId="24012"/>
    <cellStyle name="Normal 3 6 2 2 5 4 2" xfId="24013"/>
    <cellStyle name="Normal 3 6 2 2 5 5" xfId="24014"/>
    <cellStyle name="Normal 3 6 2 2 6" xfId="24015"/>
    <cellStyle name="Normal 3 6 2 2 6 2" xfId="24016"/>
    <cellStyle name="Normal 3 6 2 2 6 2 2" xfId="24017"/>
    <cellStyle name="Normal 3 6 2 2 6 2 2 2" xfId="24018"/>
    <cellStyle name="Normal 3 6 2 2 6 2 3" xfId="24019"/>
    <cellStyle name="Normal 3 6 2 2 6 3" xfId="24020"/>
    <cellStyle name="Normal 3 6 2 2 6 3 2" xfId="24021"/>
    <cellStyle name="Normal 3 6 2 2 6 4" xfId="24022"/>
    <cellStyle name="Normal 3 6 2 2 7" xfId="24023"/>
    <cellStyle name="Normal 3 6 2 2 7 2" xfId="24024"/>
    <cellStyle name="Normal 3 6 2 2 7 2 2" xfId="24025"/>
    <cellStyle name="Normal 3 6 2 2 7 3" xfId="24026"/>
    <cellStyle name="Normal 3 6 2 2 8" xfId="24027"/>
    <cellStyle name="Normal 3 6 2 2 8 2" xfId="24028"/>
    <cellStyle name="Normal 3 6 2 2 9" xfId="24029"/>
    <cellStyle name="Normal 3 6 2 3" xfId="24030"/>
    <cellStyle name="Normal 3 6 2 3 2" xfId="24031"/>
    <cellStyle name="Normal 3 6 2 3 2 2" xfId="24032"/>
    <cellStyle name="Normal 3 6 2 3 2 2 2" xfId="24033"/>
    <cellStyle name="Normal 3 6 2 3 2 2 2 2" xfId="24034"/>
    <cellStyle name="Normal 3 6 2 3 2 2 2 2 2" xfId="24035"/>
    <cellStyle name="Normal 3 6 2 3 2 2 2 2 2 2" xfId="24036"/>
    <cellStyle name="Normal 3 6 2 3 2 2 2 2 2 2 2" xfId="24037"/>
    <cellStyle name="Normal 3 6 2 3 2 2 2 2 2 3" xfId="24038"/>
    <cellStyle name="Normal 3 6 2 3 2 2 2 2 3" xfId="24039"/>
    <cellStyle name="Normal 3 6 2 3 2 2 2 2 3 2" xfId="24040"/>
    <cellStyle name="Normal 3 6 2 3 2 2 2 2 4" xfId="24041"/>
    <cellStyle name="Normal 3 6 2 3 2 2 2 3" xfId="24042"/>
    <cellStyle name="Normal 3 6 2 3 2 2 2 3 2" xfId="24043"/>
    <cellStyle name="Normal 3 6 2 3 2 2 2 3 2 2" xfId="24044"/>
    <cellStyle name="Normal 3 6 2 3 2 2 2 3 3" xfId="24045"/>
    <cellStyle name="Normal 3 6 2 3 2 2 2 4" xfId="24046"/>
    <cellStyle name="Normal 3 6 2 3 2 2 2 4 2" xfId="24047"/>
    <cellStyle name="Normal 3 6 2 3 2 2 2 5" xfId="24048"/>
    <cellStyle name="Normal 3 6 2 3 2 2 3" xfId="24049"/>
    <cellStyle name="Normal 3 6 2 3 2 2 3 2" xfId="24050"/>
    <cellStyle name="Normal 3 6 2 3 2 2 3 2 2" xfId="24051"/>
    <cellStyle name="Normal 3 6 2 3 2 2 3 2 2 2" xfId="24052"/>
    <cellStyle name="Normal 3 6 2 3 2 2 3 2 3" xfId="24053"/>
    <cellStyle name="Normal 3 6 2 3 2 2 3 3" xfId="24054"/>
    <cellStyle name="Normal 3 6 2 3 2 2 3 3 2" xfId="24055"/>
    <cellStyle name="Normal 3 6 2 3 2 2 3 4" xfId="24056"/>
    <cellStyle name="Normal 3 6 2 3 2 2 4" xfId="24057"/>
    <cellStyle name="Normal 3 6 2 3 2 2 4 2" xfId="24058"/>
    <cellStyle name="Normal 3 6 2 3 2 2 4 2 2" xfId="24059"/>
    <cellStyle name="Normal 3 6 2 3 2 2 4 3" xfId="24060"/>
    <cellStyle name="Normal 3 6 2 3 2 2 5" xfId="24061"/>
    <cellStyle name="Normal 3 6 2 3 2 2 5 2" xfId="24062"/>
    <cellStyle name="Normal 3 6 2 3 2 2 6" xfId="24063"/>
    <cellStyle name="Normal 3 6 2 3 2 3" xfId="24064"/>
    <cellStyle name="Normal 3 6 2 3 2 3 2" xfId="24065"/>
    <cellStyle name="Normal 3 6 2 3 2 3 2 2" xfId="24066"/>
    <cellStyle name="Normal 3 6 2 3 2 3 2 2 2" xfId="24067"/>
    <cellStyle name="Normal 3 6 2 3 2 3 2 2 2 2" xfId="24068"/>
    <cellStyle name="Normal 3 6 2 3 2 3 2 2 3" xfId="24069"/>
    <cellStyle name="Normal 3 6 2 3 2 3 2 3" xfId="24070"/>
    <cellStyle name="Normal 3 6 2 3 2 3 2 3 2" xfId="24071"/>
    <cellStyle name="Normal 3 6 2 3 2 3 2 4" xfId="24072"/>
    <cellStyle name="Normal 3 6 2 3 2 3 3" xfId="24073"/>
    <cellStyle name="Normal 3 6 2 3 2 3 3 2" xfId="24074"/>
    <cellStyle name="Normal 3 6 2 3 2 3 3 2 2" xfId="24075"/>
    <cellStyle name="Normal 3 6 2 3 2 3 3 3" xfId="24076"/>
    <cellStyle name="Normal 3 6 2 3 2 3 4" xfId="24077"/>
    <cellStyle name="Normal 3 6 2 3 2 3 4 2" xfId="24078"/>
    <cellStyle name="Normal 3 6 2 3 2 3 5" xfId="24079"/>
    <cellStyle name="Normal 3 6 2 3 2 4" xfId="24080"/>
    <cellStyle name="Normal 3 6 2 3 2 4 2" xfId="24081"/>
    <cellStyle name="Normal 3 6 2 3 2 4 2 2" xfId="24082"/>
    <cellStyle name="Normal 3 6 2 3 2 4 2 2 2" xfId="24083"/>
    <cellStyle name="Normal 3 6 2 3 2 4 2 3" xfId="24084"/>
    <cellStyle name="Normal 3 6 2 3 2 4 3" xfId="24085"/>
    <cellStyle name="Normal 3 6 2 3 2 4 3 2" xfId="24086"/>
    <cellStyle name="Normal 3 6 2 3 2 4 4" xfId="24087"/>
    <cellStyle name="Normal 3 6 2 3 2 5" xfId="24088"/>
    <cellStyle name="Normal 3 6 2 3 2 5 2" xfId="24089"/>
    <cellStyle name="Normal 3 6 2 3 2 5 2 2" xfId="24090"/>
    <cellStyle name="Normal 3 6 2 3 2 5 3" xfId="24091"/>
    <cellStyle name="Normal 3 6 2 3 2 6" xfId="24092"/>
    <cellStyle name="Normal 3 6 2 3 2 6 2" xfId="24093"/>
    <cellStyle name="Normal 3 6 2 3 2 7" xfId="24094"/>
    <cellStyle name="Normal 3 6 2 3 3" xfId="24095"/>
    <cellStyle name="Normal 3 6 2 3 3 2" xfId="24096"/>
    <cellStyle name="Normal 3 6 2 3 3 2 2" xfId="24097"/>
    <cellStyle name="Normal 3 6 2 3 3 2 2 2" xfId="24098"/>
    <cellStyle name="Normal 3 6 2 3 3 2 2 2 2" xfId="24099"/>
    <cellStyle name="Normal 3 6 2 3 3 2 2 2 2 2" xfId="24100"/>
    <cellStyle name="Normal 3 6 2 3 3 2 2 2 3" xfId="24101"/>
    <cellStyle name="Normal 3 6 2 3 3 2 2 3" xfId="24102"/>
    <cellStyle name="Normal 3 6 2 3 3 2 2 3 2" xfId="24103"/>
    <cellStyle name="Normal 3 6 2 3 3 2 2 4" xfId="24104"/>
    <cellStyle name="Normal 3 6 2 3 3 2 3" xfId="24105"/>
    <cellStyle name="Normal 3 6 2 3 3 2 3 2" xfId="24106"/>
    <cellStyle name="Normal 3 6 2 3 3 2 3 2 2" xfId="24107"/>
    <cellStyle name="Normal 3 6 2 3 3 2 3 3" xfId="24108"/>
    <cellStyle name="Normal 3 6 2 3 3 2 4" xfId="24109"/>
    <cellStyle name="Normal 3 6 2 3 3 2 4 2" xfId="24110"/>
    <cellStyle name="Normal 3 6 2 3 3 2 5" xfId="24111"/>
    <cellStyle name="Normal 3 6 2 3 3 3" xfId="24112"/>
    <cellStyle name="Normal 3 6 2 3 3 3 2" xfId="24113"/>
    <cellStyle name="Normal 3 6 2 3 3 3 2 2" xfId="24114"/>
    <cellStyle name="Normal 3 6 2 3 3 3 2 2 2" xfId="24115"/>
    <cellStyle name="Normal 3 6 2 3 3 3 2 3" xfId="24116"/>
    <cellStyle name="Normal 3 6 2 3 3 3 3" xfId="24117"/>
    <cellStyle name="Normal 3 6 2 3 3 3 3 2" xfId="24118"/>
    <cellStyle name="Normal 3 6 2 3 3 3 4" xfId="24119"/>
    <cellStyle name="Normal 3 6 2 3 3 4" xfId="24120"/>
    <cellStyle name="Normal 3 6 2 3 3 4 2" xfId="24121"/>
    <cellStyle name="Normal 3 6 2 3 3 4 2 2" xfId="24122"/>
    <cellStyle name="Normal 3 6 2 3 3 4 3" xfId="24123"/>
    <cellStyle name="Normal 3 6 2 3 3 5" xfId="24124"/>
    <cellStyle name="Normal 3 6 2 3 3 5 2" xfId="24125"/>
    <cellStyle name="Normal 3 6 2 3 3 6" xfId="24126"/>
    <cellStyle name="Normal 3 6 2 3 4" xfId="24127"/>
    <cellStyle name="Normal 3 6 2 3 4 2" xfId="24128"/>
    <cellStyle name="Normal 3 6 2 3 4 2 2" xfId="24129"/>
    <cellStyle name="Normal 3 6 2 3 4 2 2 2" xfId="24130"/>
    <cellStyle name="Normal 3 6 2 3 4 2 2 2 2" xfId="24131"/>
    <cellStyle name="Normal 3 6 2 3 4 2 2 3" xfId="24132"/>
    <cellStyle name="Normal 3 6 2 3 4 2 3" xfId="24133"/>
    <cellStyle name="Normal 3 6 2 3 4 2 3 2" xfId="24134"/>
    <cellStyle name="Normal 3 6 2 3 4 2 4" xfId="24135"/>
    <cellStyle name="Normal 3 6 2 3 4 3" xfId="24136"/>
    <cellStyle name="Normal 3 6 2 3 4 3 2" xfId="24137"/>
    <cellStyle name="Normal 3 6 2 3 4 3 2 2" xfId="24138"/>
    <cellStyle name="Normal 3 6 2 3 4 3 3" xfId="24139"/>
    <cellStyle name="Normal 3 6 2 3 4 4" xfId="24140"/>
    <cellStyle name="Normal 3 6 2 3 4 4 2" xfId="24141"/>
    <cellStyle name="Normal 3 6 2 3 4 5" xfId="24142"/>
    <cellStyle name="Normal 3 6 2 3 5" xfId="24143"/>
    <cellStyle name="Normal 3 6 2 3 5 2" xfId="24144"/>
    <cellStyle name="Normal 3 6 2 3 5 2 2" xfId="24145"/>
    <cellStyle name="Normal 3 6 2 3 5 2 2 2" xfId="24146"/>
    <cellStyle name="Normal 3 6 2 3 5 2 3" xfId="24147"/>
    <cellStyle name="Normal 3 6 2 3 5 3" xfId="24148"/>
    <cellStyle name="Normal 3 6 2 3 5 3 2" xfId="24149"/>
    <cellStyle name="Normal 3 6 2 3 5 4" xfId="24150"/>
    <cellStyle name="Normal 3 6 2 3 6" xfId="24151"/>
    <cellStyle name="Normal 3 6 2 3 6 2" xfId="24152"/>
    <cellStyle name="Normal 3 6 2 3 6 2 2" xfId="24153"/>
    <cellStyle name="Normal 3 6 2 3 6 3" xfId="24154"/>
    <cellStyle name="Normal 3 6 2 3 7" xfId="24155"/>
    <cellStyle name="Normal 3 6 2 3 7 2" xfId="24156"/>
    <cellStyle name="Normal 3 6 2 3 8" xfId="24157"/>
    <cellStyle name="Normal 3 6 2 4" xfId="24158"/>
    <cellStyle name="Normal 3 6 2 4 2" xfId="24159"/>
    <cellStyle name="Normal 3 6 2 4 2 2" xfId="24160"/>
    <cellStyle name="Normal 3 6 2 4 2 2 2" xfId="24161"/>
    <cellStyle name="Normal 3 6 2 4 2 2 2 2" xfId="24162"/>
    <cellStyle name="Normal 3 6 2 4 2 2 2 2 2" xfId="24163"/>
    <cellStyle name="Normal 3 6 2 4 2 2 2 2 2 2" xfId="24164"/>
    <cellStyle name="Normal 3 6 2 4 2 2 2 2 3" xfId="24165"/>
    <cellStyle name="Normal 3 6 2 4 2 2 2 3" xfId="24166"/>
    <cellStyle name="Normal 3 6 2 4 2 2 2 3 2" xfId="24167"/>
    <cellStyle name="Normal 3 6 2 4 2 2 2 4" xfId="24168"/>
    <cellStyle name="Normal 3 6 2 4 2 2 3" xfId="24169"/>
    <cellStyle name="Normal 3 6 2 4 2 2 3 2" xfId="24170"/>
    <cellStyle name="Normal 3 6 2 4 2 2 3 2 2" xfId="24171"/>
    <cellStyle name="Normal 3 6 2 4 2 2 3 3" xfId="24172"/>
    <cellStyle name="Normal 3 6 2 4 2 2 4" xfId="24173"/>
    <cellStyle name="Normal 3 6 2 4 2 2 4 2" xfId="24174"/>
    <cellStyle name="Normal 3 6 2 4 2 2 5" xfId="24175"/>
    <cellStyle name="Normal 3 6 2 4 2 3" xfId="24176"/>
    <cellStyle name="Normal 3 6 2 4 2 3 2" xfId="24177"/>
    <cellStyle name="Normal 3 6 2 4 2 3 2 2" xfId="24178"/>
    <cellStyle name="Normal 3 6 2 4 2 3 2 2 2" xfId="24179"/>
    <cellStyle name="Normal 3 6 2 4 2 3 2 3" xfId="24180"/>
    <cellStyle name="Normal 3 6 2 4 2 3 3" xfId="24181"/>
    <cellStyle name="Normal 3 6 2 4 2 3 3 2" xfId="24182"/>
    <cellStyle name="Normal 3 6 2 4 2 3 4" xfId="24183"/>
    <cellStyle name="Normal 3 6 2 4 2 4" xfId="24184"/>
    <cellStyle name="Normal 3 6 2 4 2 4 2" xfId="24185"/>
    <cellStyle name="Normal 3 6 2 4 2 4 2 2" xfId="24186"/>
    <cellStyle name="Normal 3 6 2 4 2 4 3" xfId="24187"/>
    <cellStyle name="Normal 3 6 2 4 2 5" xfId="24188"/>
    <cellStyle name="Normal 3 6 2 4 2 5 2" xfId="24189"/>
    <cellStyle name="Normal 3 6 2 4 2 6" xfId="24190"/>
    <cellStyle name="Normal 3 6 2 4 3" xfId="24191"/>
    <cellStyle name="Normal 3 6 2 4 3 2" xfId="24192"/>
    <cellStyle name="Normal 3 6 2 4 3 2 2" xfId="24193"/>
    <cellStyle name="Normal 3 6 2 4 3 2 2 2" xfId="24194"/>
    <cellStyle name="Normal 3 6 2 4 3 2 2 2 2" xfId="24195"/>
    <cellStyle name="Normal 3 6 2 4 3 2 2 3" xfId="24196"/>
    <cellStyle name="Normal 3 6 2 4 3 2 3" xfId="24197"/>
    <cellStyle name="Normal 3 6 2 4 3 2 3 2" xfId="24198"/>
    <cellStyle name="Normal 3 6 2 4 3 2 4" xfId="24199"/>
    <cellStyle name="Normal 3 6 2 4 3 3" xfId="24200"/>
    <cellStyle name="Normal 3 6 2 4 3 3 2" xfId="24201"/>
    <cellStyle name="Normal 3 6 2 4 3 3 2 2" xfId="24202"/>
    <cellStyle name="Normal 3 6 2 4 3 3 3" xfId="24203"/>
    <cellStyle name="Normal 3 6 2 4 3 4" xfId="24204"/>
    <cellStyle name="Normal 3 6 2 4 3 4 2" xfId="24205"/>
    <cellStyle name="Normal 3 6 2 4 3 5" xfId="24206"/>
    <cellStyle name="Normal 3 6 2 4 4" xfId="24207"/>
    <cellStyle name="Normal 3 6 2 4 4 2" xfId="24208"/>
    <cellStyle name="Normal 3 6 2 4 4 2 2" xfId="24209"/>
    <cellStyle name="Normal 3 6 2 4 4 2 2 2" xfId="24210"/>
    <cellStyle name="Normal 3 6 2 4 4 2 3" xfId="24211"/>
    <cellStyle name="Normal 3 6 2 4 4 3" xfId="24212"/>
    <cellStyle name="Normal 3 6 2 4 4 3 2" xfId="24213"/>
    <cellStyle name="Normal 3 6 2 4 4 4" xfId="24214"/>
    <cellStyle name="Normal 3 6 2 4 5" xfId="24215"/>
    <cellStyle name="Normal 3 6 2 4 5 2" xfId="24216"/>
    <cellStyle name="Normal 3 6 2 4 5 2 2" xfId="24217"/>
    <cellStyle name="Normal 3 6 2 4 5 3" xfId="24218"/>
    <cellStyle name="Normal 3 6 2 4 6" xfId="24219"/>
    <cellStyle name="Normal 3 6 2 4 6 2" xfId="24220"/>
    <cellStyle name="Normal 3 6 2 4 7" xfId="24221"/>
    <cellStyle name="Normal 3 6 2 5" xfId="24222"/>
    <cellStyle name="Normal 3 6 2 5 2" xfId="24223"/>
    <cellStyle name="Normal 3 6 2 5 2 2" xfId="24224"/>
    <cellStyle name="Normal 3 6 2 5 2 2 2" xfId="24225"/>
    <cellStyle name="Normal 3 6 2 5 2 2 2 2" xfId="24226"/>
    <cellStyle name="Normal 3 6 2 5 2 2 2 2 2" xfId="24227"/>
    <cellStyle name="Normal 3 6 2 5 2 2 2 3" xfId="24228"/>
    <cellStyle name="Normal 3 6 2 5 2 2 3" xfId="24229"/>
    <cellStyle name="Normal 3 6 2 5 2 2 3 2" xfId="24230"/>
    <cellStyle name="Normal 3 6 2 5 2 2 4" xfId="24231"/>
    <cellStyle name="Normal 3 6 2 5 2 3" xfId="24232"/>
    <cellStyle name="Normal 3 6 2 5 2 3 2" xfId="24233"/>
    <cellStyle name="Normal 3 6 2 5 2 3 2 2" xfId="24234"/>
    <cellStyle name="Normal 3 6 2 5 2 3 3" xfId="24235"/>
    <cellStyle name="Normal 3 6 2 5 2 4" xfId="24236"/>
    <cellStyle name="Normal 3 6 2 5 2 4 2" xfId="24237"/>
    <cellStyle name="Normal 3 6 2 5 2 5" xfId="24238"/>
    <cellStyle name="Normal 3 6 2 5 3" xfId="24239"/>
    <cellStyle name="Normal 3 6 2 5 3 2" xfId="24240"/>
    <cellStyle name="Normal 3 6 2 5 3 2 2" xfId="24241"/>
    <cellStyle name="Normal 3 6 2 5 3 2 2 2" xfId="24242"/>
    <cellStyle name="Normal 3 6 2 5 3 2 3" xfId="24243"/>
    <cellStyle name="Normal 3 6 2 5 3 3" xfId="24244"/>
    <cellStyle name="Normal 3 6 2 5 3 3 2" xfId="24245"/>
    <cellStyle name="Normal 3 6 2 5 3 4" xfId="24246"/>
    <cellStyle name="Normal 3 6 2 5 4" xfId="24247"/>
    <cellStyle name="Normal 3 6 2 5 4 2" xfId="24248"/>
    <cellStyle name="Normal 3 6 2 5 4 2 2" xfId="24249"/>
    <cellStyle name="Normal 3 6 2 5 4 3" xfId="24250"/>
    <cellStyle name="Normal 3 6 2 5 5" xfId="24251"/>
    <cellStyle name="Normal 3 6 2 5 5 2" xfId="24252"/>
    <cellStyle name="Normal 3 6 2 5 6" xfId="24253"/>
    <cellStyle name="Normal 3 6 2 6" xfId="24254"/>
    <cellStyle name="Normal 3 6 2 6 2" xfId="24255"/>
    <cellStyle name="Normal 3 6 2 6 2 2" xfId="24256"/>
    <cellStyle name="Normal 3 6 2 6 2 2 2" xfId="24257"/>
    <cellStyle name="Normal 3 6 2 6 2 2 2 2" xfId="24258"/>
    <cellStyle name="Normal 3 6 2 6 2 2 3" xfId="24259"/>
    <cellStyle name="Normal 3 6 2 6 2 3" xfId="24260"/>
    <cellStyle name="Normal 3 6 2 6 2 3 2" xfId="24261"/>
    <cellStyle name="Normal 3 6 2 6 2 4" xfId="24262"/>
    <cellStyle name="Normal 3 6 2 6 3" xfId="24263"/>
    <cellStyle name="Normal 3 6 2 6 3 2" xfId="24264"/>
    <cellStyle name="Normal 3 6 2 6 3 2 2" xfId="24265"/>
    <cellStyle name="Normal 3 6 2 6 3 3" xfId="24266"/>
    <cellStyle name="Normal 3 6 2 6 4" xfId="24267"/>
    <cellStyle name="Normal 3 6 2 6 4 2" xfId="24268"/>
    <cellStyle name="Normal 3 6 2 6 5" xfId="24269"/>
    <cellStyle name="Normal 3 6 2 7" xfId="24270"/>
    <cellStyle name="Normal 3 6 2 7 2" xfId="24271"/>
    <cellStyle name="Normal 3 6 2 7 2 2" xfId="24272"/>
    <cellStyle name="Normal 3 6 2 7 2 2 2" xfId="24273"/>
    <cellStyle name="Normal 3 6 2 7 2 3" xfId="24274"/>
    <cellStyle name="Normal 3 6 2 7 3" xfId="24275"/>
    <cellStyle name="Normal 3 6 2 7 3 2" xfId="24276"/>
    <cellStyle name="Normal 3 6 2 7 4" xfId="24277"/>
    <cellStyle name="Normal 3 6 2 8" xfId="24278"/>
    <cellStyle name="Normal 3 6 2 8 2" xfId="24279"/>
    <cellStyle name="Normal 3 6 2 8 2 2" xfId="24280"/>
    <cellStyle name="Normal 3 6 2 8 3" xfId="24281"/>
    <cellStyle name="Normal 3 6 2 9" xfId="24282"/>
    <cellStyle name="Normal 3 6 2 9 2" xfId="24283"/>
    <cellStyle name="Normal 3 6 3" xfId="24284"/>
    <cellStyle name="Normal 3 6 3 2" xfId="24285"/>
    <cellStyle name="Normal 3 6 3 2 2" xfId="24286"/>
    <cellStyle name="Normal 3 6 3 2 2 2" xfId="24287"/>
    <cellStyle name="Normal 3 6 3 2 2 2 2" xfId="24288"/>
    <cellStyle name="Normal 3 6 3 2 2 2 2 2" xfId="24289"/>
    <cellStyle name="Normal 3 6 3 2 2 2 2 2 2" xfId="24290"/>
    <cellStyle name="Normal 3 6 3 2 2 2 2 2 2 2" xfId="24291"/>
    <cellStyle name="Normal 3 6 3 2 2 2 2 2 2 2 2" xfId="24292"/>
    <cellStyle name="Normal 3 6 3 2 2 2 2 2 2 3" xfId="24293"/>
    <cellStyle name="Normal 3 6 3 2 2 2 2 2 3" xfId="24294"/>
    <cellStyle name="Normal 3 6 3 2 2 2 2 2 3 2" xfId="24295"/>
    <cellStyle name="Normal 3 6 3 2 2 2 2 2 4" xfId="24296"/>
    <cellStyle name="Normal 3 6 3 2 2 2 2 3" xfId="24297"/>
    <cellStyle name="Normal 3 6 3 2 2 2 2 3 2" xfId="24298"/>
    <cellStyle name="Normal 3 6 3 2 2 2 2 3 2 2" xfId="24299"/>
    <cellStyle name="Normal 3 6 3 2 2 2 2 3 3" xfId="24300"/>
    <cellStyle name="Normal 3 6 3 2 2 2 2 4" xfId="24301"/>
    <cellStyle name="Normal 3 6 3 2 2 2 2 4 2" xfId="24302"/>
    <cellStyle name="Normal 3 6 3 2 2 2 2 5" xfId="24303"/>
    <cellStyle name="Normal 3 6 3 2 2 2 3" xfId="24304"/>
    <cellStyle name="Normal 3 6 3 2 2 2 3 2" xfId="24305"/>
    <cellStyle name="Normal 3 6 3 2 2 2 3 2 2" xfId="24306"/>
    <cellStyle name="Normal 3 6 3 2 2 2 3 2 2 2" xfId="24307"/>
    <cellStyle name="Normal 3 6 3 2 2 2 3 2 3" xfId="24308"/>
    <cellStyle name="Normal 3 6 3 2 2 2 3 3" xfId="24309"/>
    <cellStyle name="Normal 3 6 3 2 2 2 3 3 2" xfId="24310"/>
    <cellStyle name="Normal 3 6 3 2 2 2 3 4" xfId="24311"/>
    <cellStyle name="Normal 3 6 3 2 2 2 4" xfId="24312"/>
    <cellStyle name="Normal 3 6 3 2 2 2 4 2" xfId="24313"/>
    <cellStyle name="Normal 3 6 3 2 2 2 4 2 2" xfId="24314"/>
    <cellStyle name="Normal 3 6 3 2 2 2 4 3" xfId="24315"/>
    <cellStyle name="Normal 3 6 3 2 2 2 5" xfId="24316"/>
    <cellStyle name="Normal 3 6 3 2 2 2 5 2" xfId="24317"/>
    <cellStyle name="Normal 3 6 3 2 2 2 6" xfId="24318"/>
    <cellStyle name="Normal 3 6 3 2 2 3" xfId="24319"/>
    <cellStyle name="Normal 3 6 3 2 2 3 2" xfId="24320"/>
    <cellStyle name="Normal 3 6 3 2 2 3 2 2" xfId="24321"/>
    <cellStyle name="Normal 3 6 3 2 2 3 2 2 2" xfId="24322"/>
    <cellStyle name="Normal 3 6 3 2 2 3 2 2 2 2" xfId="24323"/>
    <cellStyle name="Normal 3 6 3 2 2 3 2 2 3" xfId="24324"/>
    <cellStyle name="Normal 3 6 3 2 2 3 2 3" xfId="24325"/>
    <cellStyle name="Normal 3 6 3 2 2 3 2 3 2" xfId="24326"/>
    <cellStyle name="Normal 3 6 3 2 2 3 2 4" xfId="24327"/>
    <cellStyle name="Normal 3 6 3 2 2 3 3" xfId="24328"/>
    <cellStyle name="Normal 3 6 3 2 2 3 3 2" xfId="24329"/>
    <cellStyle name="Normal 3 6 3 2 2 3 3 2 2" xfId="24330"/>
    <cellStyle name="Normal 3 6 3 2 2 3 3 3" xfId="24331"/>
    <cellStyle name="Normal 3 6 3 2 2 3 4" xfId="24332"/>
    <cellStyle name="Normal 3 6 3 2 2 3 4 2" xfId="24333"/>
    <cellStyle name="Normal 3 6 3 2 2 3 5" xfId="24334"/>
    <cellStyle name="Normal 3 6 3 2 2 4" xfId="24335"/>
    <cellStyle name="Normal 3 6 3 2 2 4 2" xfId="24336"/>
    <cellStyle name="Normal 3 6 3 2 2 4 2 2" xfId="24337"/>
    <cellStyle name="Normal 3 6 3 2 2 4 2 2 2" xfId="24338"/>
    <cellStyle name="Normal 3 6 3 2 2 4 2 3" xfId="24339"/>
    <cellStyle name="Normal 3 6 3 2 2 4 3" xfId="24340"/>
    <cellStyle name="Normal 3 6 3 2 2 4 3 2" xfId="24341"/>
    <cellStyle name="Normal 3 6 3 2 2 4 4" xfId="24342"/>
    <cellStyle name="Normal 3 6 3 2 2 5" xfId="24343"/>
    <cellStyle name="Normal 3 6 3 2 2 5 2" xfId="24344"/>
    <cellStyle name="Normal 3 6 3 2 2 5 2 2" xfId="24345"/>
    <cellStyle name="Normal 3 6 3 2 2 5 3" xfId="24346"/>
    <cellStyle name="Normal 3 6 3 2 2 6" xfId="24347"/>
    <cellStyle name="Normal 3 6 3 2 2 6 2" xfId="24348"/>
    <cellStyle name="Normal 3 6 3 2 2 7" xfId="24349"/>
    <cellStyle name="Normal 3 6 3 2 3" xfId="24350"/>
    <cellStyle name="Normal 3 6 3 2 3 2" xfId="24351"/>
    <cellStyle name="Normal 3 6 3 2 3 2 2" xfId="24352"/>
    <cellStyle name="Normal 3 6 3 2 3 2 2 2" xfId="24353"/>
    <cellStyle name="Normal 3 6 3 2 3 2 2 2 2" xfId="24354"/>
    <cellStyle name="Normal 3 6 3 2 3 2 2 2 2 2" xfId="24355"/>
    <cellStyle name="Normal 3 6 3 2 3 2 2 2 3" xfId="24356"/>
    <cellStyle name="Normal 3 6 3 2 3 2 2 3" xfId="24357"/>
    <cellStyle name="Normal 3 6 3 2 3 2 2 3 2" xfId="24358"/>
    <cellStyle name="Normal 3 6 3 2 3 2 2 4" xfId="24359"/>
    <cellStyle name="Normal 3 6 3 2 3 2 3" xfId="24360"/>
    <cellStyle name="Normal 3 6 3 2 3 2 3 2" xfId="24361"/>
    <cellStyle name="Normal 3 6 3 2 3 2 3 2 2" xfId="24362"/>
    <cellStyle name="Normal 3 6 3 2 3 2 3 3" xfId="24363"/>
    <cellStyle name="Normal 3 6 3 2 3 2 4" xfId="24364"/>
    <cellStyle name="Normal 3 6 3 2 3 2 4 2" xfId="24365"/>
    <cellStyle name="Normal 3 6 3 2 3 2 5" xfId="24366"/>
    <cellStyle name="Normal 3 6 3 2 3 3" xfId="24367"/>
    <cellStyle name="Normal 3 6 3 2 3 3 2" xfId="24368"/>
    <cellStyle name="Normal 3 6 3 2 3 3 2 2" xfId="24369"/>
    <cellStyle name="Normal 3 6 3 2 3 3 2 2 2" xfId="24370"/>
    <cellStyle name="Normal 3 6 3 2 3 3 2 3" xfId="24371"/>
    <cellStyle name="Normal 3 6 3 2 3 3 3" xfId="24372"/>
    <cellStyle name="Normal 3 6 3 2 3 3 3 2" xfId="24373"/>
    <cellStyle name="Normal 3 6 3 2 3 3 4" xfId="24374"/>
    <cellStyle name="Normal 3 6 3 2 3 4" xfId="24375"/>
    <cellStyle name="Normal 3 6 3 2 3 4 2" xfId="24376"/>
    <cellStyle name="Normal 3 6 3 2 3 4 2 2" xfId="24377"/>
    <cellStyle name="Normal 3 6 3 2 3 4 3" xfId="24378"/>
    <cellStyle name="Normal 3 6 3 2 3 5" xfId="24379"/>
    <cellStyle name="Normal 3 6 3 2 3 5 2" xfId="24380"/>
    <cellStyle name="Normal 3 6 3 2 3 6" xfId="24381"/>
    <cellStyle name="Normal 3 6 3 2 4" xfId="24382"/>
    <cellStyle name="Normal 3 6 3 2 4 2" xfId="24383"/>
    <cellStyle name="Normal 3 6 3 2 4 2 2" xfId="24384"/>
    <cellStyle name="Normal 3 6 3 2 4 2 2 2" xfId="24385"/>
    <cellStyle name="Normal 3 6 3 2 4 2 2 2 2" xfId="24386"/>
    <cellStyle name="Normal 3 6 3 2 4 2 2 3" xfId="24387"/>
    <cellStyle name="Normal 3 6 3 2 4 2 3" xfId="24388"/>
    <cellStyle name="Normal 3 6 3 2 4 2 3 2" xfId="24389"/>
    <cellStyle name="Normal 3 6 3 2 4 2 4" xfId="24390"/>
    <cellStyle name="Normal 3 6 3 2 4 3" xfId="24391"/>
    <cellStyle name="Normal 3 6 3 2 4 3 2" xfId="24392"/>
    <cellStyle name="Normal 3 6 3 2 4 3 2 2" xfId="24393"/>
    <cellStyle name="Normal 3 6 3 2 4 3 3" xfId="24394"/>
    <cellStyle name="Normal 3 6 3 2 4 4" xfId="24395"/>
    <cellStyle name="Normal 3 6 3 2 4 4 2" xfId="24396"/>
    <cellStyle name="Normal 3 6 3 2 4 5" xfId="24397"/>
    <cellStyle name="Normal 3 6 3 2 5" xfId="24398"/>
    <cellStyle name="Normal 3 6 3 2 5 2" xfId="24399"/>
    <cellStyle name="Normal 3 6 3 2 5 2 2" xfId="24400"/>
    <cellStyle name="Normal 3 6 3 2 5 2 2 2" xfId="24401"/>
    <cellStyle name="Normal 3 6 3 2 5 2 3" xfId="24402"/>
    <cellStyle name="Normal 3 6 3 2 5 3" xfId="24403"/>
    <cellStyle name="Normal 3 6 3 2 5 3 2" xfId="24404"/>
    <cellStyle name="Normal 3 6 3 2 5 4" xfId="24405"/>
    <cellStyle name="Normal 3 6 3 2 6" xfId="24406"/>
    <cellStyle name="Normal 3 6 3 2 6 2" xfId="24407"/>
    <cellStyle name="Normal 3 6 3 2 6 2 2" xfId="24408"/>
    <cellStyle name="Normal 3 6 3 2 6 3" xfId="24409"/>
    <cellStyle name="Normal 3 6 3 2 7" xfId="24410"/>
    <cellStyle name="Normal 3 6 3 2 7 2" xfId="24411"/>
    <cellStyle name="Normal 3 6 3 2 8" xfId="24412"/>
    <cellStyle name="Normal 3 6 3 3" xfId="24413"/>
    <cellStyle name="Normal 3 6 3 3 2" xfId="24414"/>
    <cellStyle name="Normal 3 6 3 3 2 2" xfId="24415"/>
    <cellStyle name="Normal 3 6 3 3 2 2 2" xfId="24416"/>
    <cellStyle name="Normal 3 6 3 3 2 2 2 2" xfId="24417"/>
    <cellStyle name="Normal 3 6 3 3 2 2 2 2 2" xfId="24418"/>
    <cellStyle name="Normal 3 6 3 3 2 2 2 2 2 2" xfId="24419"/>
    <cellStyle name="Normal 3 6 3 3 2 2 2 2 3" xfId="24420"/>
    <cellStyle name="Normal 3 6 3 3 2 2 2 3" xfId="24421"/>
    <cellStyle name="Normal 3 6 3 3 2 2 2 3 2" xfId="24422"/>
    <cellStyle name="Normal 3 6 3 3 2 2 2 4" xfId="24423"/>
    <cellStyle name="Normal 3 6 3 3 2 2 3" xfId="24424"/>
    <cellStyle name="Normal 3 6 3 3 2 2 3 2" xfId="24425"/>
    <cellStyle name="Normal 3 6 3 3 2 2 3 2 2" xfId="24426"/>
    <cellStyle name="Normal 3 6 3 3 2 2 3 3" xfId="24427"/>
    <cellStyle name="Normal 3 6 3 3 2 2 4" xfId="24428"/>
    <cellStyle name="Normal 3 6 3 3 2 2 4 2" xfId="24429"/>
    <cellStyle name="Normal 3 6 3 3 2 2 5" xfId="24430"/>
    <cellStyle name="Normal 3 6 3 3 2 3" xfId="24431"/>
    <cellStyle name="Normal 3 6 3 3 2 3 2" xfId="24432"/>
    <cellStyle name="Normal 3 6 3 3 2 3 2 2" xfId="24433"/>
    <cellStyle name="Normal 3 6 3 3 2 3 2 2 2" xfId="24434"/>
    <cellStyle name="Normal 3 6 3 3 2 3 2 3" xfId="24435"/>
    <cellStyle name="Normal 3 6 3 3 2 3 3" xfId="24436"/>
    <cellStyle name="Normal 3 6 3 3 2 3 3 2" xfId="24437"/>
    <cellStyle name="Normal 3 6 3 3 2 3 4" xfId="24438"/>
    <cellStyle name="Normal 3 6 3 3 2 4" xfId="24439"/>
    <cellStyle name="Normal 3 6 3 3 2 4 2" xfId="24440"/>
    <cellStyle name="Normal 3 6 3 3 2 4 2 2" xfId="24441"/>
    <cellStyle name="Normal 3 6 3 3 2 4 3" xfId="24442"/>
    <cellStyle name="Normal 3 6 3 3 2 5" xfId="24443"/>
    <cellStyle name="Normal 3 6 3 3 2 5 2" xfId="24444"/>
    <cellStyle name="Normal 3 6 3 3 2 6" xfId="24445"/>
    <cellStyle name="Normal 3 6 3 3 3" xfId="24446"/>
    <cellStyle name="Normal 3 6 3 3 3 2" xfId="24447"/>
    <cellStyle name="Normal 3 6 3 3 3 2 2" xfId="24448"/>
    <cellStyle name="Normal 3 6 3 3 3 2 2 2" xfId="24449"/>
    <cellStyle name="Normal 3 6 3 3 3 2 2 2 2" xfId="24450"/>
    <cellStyle name="Normal 3 6 3 3 3 2 2 3" xfId="24451"/>
    <cellStyle name="Normal 3 6 3 3 3 2 3" xfId="24452"/>
    <cellStyle name="Normal 3 6 3 3 3 2 3 2" xfId="24453"/>
    <cellStyle name="Normal 3 6 3 3 3 2 4" xfId="24454"/>
    <cellStyle name="Normal 3 6 3 3 3 3" xfId="24455"/>
    <cellStyle name="Normal 3 6 3 3 3 3 2" xfId="24456"/>
    <cellStyle name="Normal 3 6 3 3 3 3 2 2" xfId="24457"/>
    <cellStyle name="Normal 3 6 3 3 3 3 3" xfId="24458"/>
    <cellStyle name="Normal 3 6 3 3 3 4" xfId="24459"/>
    <cellStyle name="Normal 3 6 3 3 3 4 2" xfId="24460"/>
    <cellStyle name="Normal 3 6 3 3 3 5" xfId="24461"/>
    <cellStyle name="Normal 3 6 3 3 4" xfId="24462"/>
    <cellStyle name="Normal 3 6 3 3 4 2" xfId="24463"/>
    <cellStyle name="Normal 3 6 3 3 4 2 2" xfId="24464"/>
    <cellStyle name="Normal 3 6 3 3 4 2 2 2" xfId="24465"/>
    <cellStyle name="Normal 3 6 3 3 4 2 3" xfId="24466"/>
    <cellStyle name="Normal 3 6 3 3 4 3" xfId="24467"/>
    <cellStyle name="Normal 3 6 3 3 4 3 2" xfId="24468"/>
    <cellStyle name="Normal 3 6 3 3 4 4" xfId="24469"/>
    <cellStyle name="Normal 3 6 3 3 5" xfId="24470"/>
    <cellStyle name="Normal 3 6 3 3 5 2" xfId="24471"/>
    <cellStyle name="Normal 3 6 3 3 5 2 2" xfId="24472"/>
    <cellStyle name="Normal 3 6 3 3 5 3" xfId="24473"/>
    <cellStyle name="Normal 3 6 3 3 6" xfId="24474"/>
    <cellStyle name="Normal 3 6 3 3 6 2" xfId="24475"/>
    <cellStyle name="Normal 3 6 3 3 7" xfId="24476"/>
    <cellStyle name="Normal 3 6 3 4" xfId="24477"/>
    <cellStyle name="Normal 3 6 3 4 2" xfId="24478"/>
    <cellStyle name="Normal 3 6 3 4 2 2" xfId="24479"/>
    <cellStyle name="Normal 3 6 3 4 2 2 2" xfId="24480"/>
    <cellStyle name="Normal 3 6 3 4 2 2 2 2" xfId="24481"/>
    <cellStyle name="Normal 3 6 3 4 2 2 2 2 2" xfId="24482"/>
    <cellStyle name="Normal 3 6 3 4 2 2 2 3" xfId="24483"/>
    <cellStyle name="Normal 3 6 3 4 2 2 3" xfId="24484"/>
    <cellStyle name="Normal 3 6 3 4 2 2 3 2" xfId="24485"/>
    <cellStyle name="Normal 3 6 3 4 2 2 4" xfId="24486"/>
    <cellStyle name="Normal 3 6 3 4 2 3" xfId="24487"/>
    <cellStyle name="Normal 3 6 3 4 2 3 2" xfId="24488"/>
    <cellStyle name="Normal 3 6 3 4 2 3 2 2" xfId="24489"/>
    <cellStyle name="Normal 3 6 3 4 2 3 3" xfId="24490"/>
    <cellStyle name="Normal 3 6 3 4 2 4" xfId="24491"/>
    <cellStyle name="Normal 3 6 3 4 2 4 2" xfId="24492"/>
    <cellStyle name="Normal 3 6 3 4 2 5" xfId="24493"/>
    <cellStyle name="Normal 3 6 3 4 3" xfId="24494"/>
    <cellStyle name="Normal 3 6 3 4 3 2" xfId="24495"/>
    <cellStyle name="Normal 3 6 3 4 3 2 2" xfId="24496"/>
    <cellStyle name="Normal 3 6 3 4 3 2 2 2" xfId="24497"/>
    <cellStyle name="Normal 3 6 3 4 3 2 3" xfId="24498"/>
    <cellStyle name="Normal 3 6 3 4 3 3" xfId="24499"/>
    <cellStyle name="Normal 3 6 3 4 3 3 2" xfId="24500"/>
    <cellStyle name="Normal 3 6 3 4 3 4" xfId="24501"/>
    <cellStyle name="Normal 3 6 3 4 4" xfId="24502"/>
    <cellStyle name="Normal 3 6 3 4 4 2" xfId="24503"/>
    <cellStyle name="Normal 3 6 3 4 4 2 2" xfId="24504"/>
    <cellStyle name="Normal 3 6 3 4 4 3" xfId="24505"/>
    <cellStyle name="Normal 3 6 3 4 5" xfId="24506"/>
    <cellStyle name="Normal 3 6 3 4 5 2" xfId="24507"/>
    <cellStyle name="Normal 3 6 3 4 6" xfId="24508"/>
    <cellStyle name="Normal 3 6 3 5" xfId="24509"/>
    <cellStyle name="Normal 3 6 3 5 2" xfId="24510"/>
    <cellStyle name="Normal 3 6 3 5 2 2" xfId="24511"/>
    <cellStyle name="Normal 3 6 3 5 2 2 2" xfId="24512"/>
    <cellStyle name="Normal 3 6 3 5 2 2 2 2" xfId="24513"/>
    <cellStyle name="Normal 3 6 3 5 2 2 3" xfId="24514"/>
    <cellStyle name="Normal 3 6 3 5 2 3" xfId="24515"/>
    <cellStyle name="Normal 3 6 3 5 2 3 2" xfId="24516"/>
    <cellStyle name="Normal 3 6 3 5 2 4" xfId="24517"/>
    <cellStyle name="Normal 3 6 3 5 3" xfId="24518"/>
    <cellStyle name="Normal 3 6 3 5 3 2" xfId="24519"/>
    <cellStyle name="Normal 3 6 3 5 3 2 2" xfId="24520"/>
    <cellStyle name="Normal 3 6 3 5 3 3" xfId="24521"/>
    <cellStyle name="Normal 3 6 3 5 4" xfId="24522"/>
    <cellStyle name="Normal 3 6 3 5 4 2" xfId="24523"/>
    <cellStyle name="Normal 3 6 3 5 5" xfId="24524"/>
    <cellStyle name="Normal 3 6 3 6" xfId="24525"/>
    <cellStyle name="Normal 3 6 3 6 2" xfId="24526"/>
    <cellStyle name="Normal 3 6 3 6 2 2" xfId="24527"/>
    <cellStyle name="Normal 3 6 3 6 2 2 2" xfId="24528"/>
    <cellStyle name="Normal 3 6 3 6 2 3" xfId="24529"/>
    <cellStyle name="Normal 3 6 3 6 3" xfId="24530"/>
    <cellStyle name="Normal 3 6 3 6 3 2" xfId="24531"/>
    <cellStyle name="Normal 3 6 3 6 4" xfId="24532"/>
    <cellStyle name="Normal 3 6 3 7" xfId="24533"/>
    <cellStyle name="Normal 3 6 3 7 2" xfId="24534"/>
    <cellStyle name="Normal 3 6 3 7 2 2" xfId="24535"/>
    <cellStyle name="Normal 3 6 3 7 3" xfId="24536"/>
    <cellStyle name="Normal 3 6 3 8" xfId="24537"/>
    <cellStyle name="Normal 3 6 3 8 2" xfId="24538"/>
    <cellStyle name="Normal 3 6 3 9" xfId="24539"/>
    <cellStyle name="Normal 3 6 4" xfId="24540"/>
    <cellStyle name="Normal 3 6 4 2" xfId="24541"/>
    <cellStyle name="Normal 3 6 4 2 2" xfId="24542"/>
    <cellStyle name="Normal 3 6 4 2 2 2" xfId="24543"/>
    <cellStyle name="Normal 3 6 4 2 2 2 2" xfId="24544"/>
    <cellStyle name="Normal 3 6 4 2 2 2 2 2" xfId="24545"/>
    <cellStyle name="Normal 3 6 4 2 2 2 2 2 2" xfId="24546"/>
    <cellStyle name="Normal 3 6 4 2 2 2 2 2 2 2" xfId="24547"/>
    <cellStyle name="Normal 3 6 4 2 2 2 2 2 3" xfId="24548"/>
    <cellStyle name="Normal 3 6 4 2 2 2 2 3" xfId="24549"/>
    <cellStyle name="Normal 3 6 4 2 2 2 2 3 2" xfId="24550"/>
    <cellStyle name="Normal 3 6 4 2 2 2 2 4" xfId="24551"/>
    <cellStyle name="Normal 3 6 4 2 2 2 3" xfId="24552"/>
    <cellStyle name="Normal 3 6 4 2 2 2 3 2" xfId="24553"/>
    <cellStyle name="Normal 3 6 4 2 2 2 3 2 2" xfId="24554"/>
    <cellStyle name="Normal 3 6 4 2 2 2 3 3" xfId="24555"/>
    <cellStyle name="Normal 3 6 4 2 2 2 4" xfId="24556"/>
    <cellStyle name="Normal 3 6 4 2 2 2 4 2" xfId="24557"/>
    <cellStyle name="Normal 3 6 4 2 2 2 5" xfId="24558"/>
    <cellStyle name="Normal 3 6 4 2 2 3" xfId="24559"/>
    <cellStyle name="Normal 3 6 4 2 2 3 2" xfId="24560"/>
    <cellStyle name="Normal 3 6 4 2 2 3 2 2" xfId="24561"/>
    <cellStyle name="Normal 3 6 4 2 2 3 2 2 2" xfId="24562"/>
    <cellStyle name="Normal 3 6 4 2 2 3 2 3" xfId="24563"/>
    <cellStyle name="Normal 3 6 4 2 2 3 3" xfId="24564"/>
    <cellStyle name="Normal 3 6 4 2 2 3 3 2" xfId="24565"/>
    <cellStyle name="Normal 3 6 4 2 2 3 4" xfId="24566"/>
    <cellStyle name="Normal 3 6 4 2 2 4" xfId="24567"/>
    <cellStyle name="Normal 3 6 4 2 2 4 2" xfId="24568"/>
    <cellStyle name="Normal 3 6 4 2 2 4 2 2" xfId="24569"/>
    <cellStyle name="Normal 3 6 4 2 2 4 3" xfId="24570"/>
    <cellStyle name="Normal 3 6 4 2 2 5" xfId="24571"/>
    <cellStyle name="Normal 3 6 4 2 2 5 2" xfId="24572"/>
    <cellStyle name="Normal 3 6 4 2 2 6" xfId="24573"/>
    <cellStyle name="Normal 3 6 4 2 3" xfId="24574"/>
    <cellStyle name="Normal 3 6 4 2 3 2" xfId="24575"/>
    <cellStyle name="Normal 3 6 4 2 3 2 2" xfId="24576"/>
    <cellStyle name="Normal 3 6 4 2 3 2 2 2" xfId="24577"/>
    <cellStyle name="Normal 3 6 4 2 3 2 2 2 2" xfId="24578"/>
    <cellStyle name="Normal 3 6 4 2 3 2 2 3" xfId="24579"/>
    <cellStyle name="Normal 3 6 4 2 3 2 3" xfId="24580"/>
    <cellStyle name="Normal 3 6 4 2 3 2 3 2" xfId="24581"/>
    <cellStyle name="Normal 3 6 4 2 3 2 4" xfId="24582"/>
    <cellStyle name="Normal 3 6 4 2 3 3" xfId="24583"/>
    <cellStyle name="Normal 3 6 4 2 3 3 2" xfId="24584"/>
    <cellStyle name="Normal 3 6 4 2 3 3 2 2" xfId="24585"/>
    <cellStyle name="Normal 3 6 4 2 3 3 3" xfId="24586"/>
    <cellStyle name="Normal 3 6 4 2 3 4" xfId="24587"/>
    <cellStyle name="Normal 3 6 4 2 3 4 2" xfId="24588"/>
    <cellStyle name="Normal 3 6 4 2 3 5" xfId="24589"/>
    <cellStyle name="Normal 3 6 4 2 4" xfId="24590"/>
    <cellStyle name="Normal 3 6 4 2 4 2" xfId="24591"/>
    <cellStyle name="Normal 3 6 4 2 4 2 2" xfId="24592"/>
    <cellStyle name="Normal 3 6 4 2 4 2 2 2" xfId="24593"/>
    <cellStyle name="Normal 3 6 4 2 4 2 3" xfId="24594"/>
    <cellStyle name="Normal 3 6 4 2 4 3" xfId="24595"/>
    <cellStyle name="Normal 3 6 4 2 4 3 2" xfId="24596"/>
    <cellStyle name="Normal 3 6 4 2 4 4" xfId="24597"/>
    <cellStyle name="Normal 3 6 4 2 5" xfId="24598"/>
    <cellStyle name="Normal 3 6 4 2 5 2" xfId="24599"/>
    <cellStyle name="Normal 3 6 4 2 5 2 2" xfId="24600"/>
    <cellStyle name="Normal 3 6 4 2 5 3" xfId="24601"/>
    <cellStyle name="Normal 3 6 4 2 6" xfId="24602"/>
    <cellStyle name="Normal 3 6 4 2 6 2" xfId="24603"/>
    <cellStyle name="Normal 3 6 4 2 7" xfId="24604"/>
    <cellStyle name="Normal 3 6 4 3" xfId="24605"/>
    <cellStyle name="Normal 3 6 4 3 2" xfId="24606"/>
    <cellStyle name="Normal 3 6 4 3 2 2" xfId="24607"/>
    <cellStyle name="Normal 3 6 4 3 2 2 2" xfId="24608"/>
    <cellStyle name="Normal 3 6 4 3 2 2 2 2" xfId="24609"/>
    <cellStyle name="Normal 3 6 4 3 2 2 2 2 2" xfId="24610"/>
    <cellStyle name="Normal 3 6 4 3 2 2 2 3" xfId="24611"/>
    <cellStyle name="Normal 3 6 4 3 2 2 3" xfId="24612"/>
    <cellStyle name="Normal 3 6 4 3 2 2 3 2" xfId="24613"/>
    <cellStyle name="Normal 3 6 4 3 2 2 4" xfId="24614"/>
    <cellStyle name="Normal 3 6 4 3 2 3" xfId="24615"/>
    <cellStyle name="Normal 3 6 4 3 2 3 2" xfId="24616"/>
    <cellStyle name="Normal 3 6 4 3 2 3 2 2" xfId="24617"/>
    <cellStyle name="Normal 3 6 4 3 2 3 3" xfId="24618"/>
    <cellStyle name="Normal 3 6 4 3 2 4" xfId="24619"/>
    <cellStyle name="Normal 3 6 4 3 2 4 2" xfId="24620"/>
    <cellStyle name="Normal 3 6 4 3 2 5" xfId="24621"/>
    <cellStyle name="Normal 3 6 4 3 3" xfId="24622"/>
    <cellStyle name="Normal 3 6 4 3 3 2" xfId="24623"/>
    <cellStyle name="Normal 3 6 4 3 3 2 2" xfId="24624"/>
    <cellStyle name="Normal 3 6 4 3 3 2 2 2" xfId="24625"/>
    <cellStyle name="Normal 3 6 4 3 3 2 3" xfId="24626"/>
    <cellStyle name="Normal 3 6 4 3 3 3" xfId="24627"/>
    <cellStyle name="Normal 3 6 4 3 3 3 2" xfId="24628"/>
    <cellStyle name="Normal 3 6 4 3 3 4" xfId="24629"/>
    <cellStyle name="Normal 3 6 4 3 4" xfId="24630"/>
    <cellStyle name="Normal 3 6 4 3 4 2" xfId="24631"/>
    <cellStyle name="Normal 3 6 4 3 4 2 2" xfId="24632"/>
    <cellStyle name="Normal 3 6 4 3 4 3" xfId="24633"/>
    <cellStyle name="Normal 3 6 4 3 5" xfId="24634"/>
    <cellStyle name="Normal 3 6 4 3 5 2" xfId="24635"/>
    <cellStyle name="Normal 3 6 4 3 6" xfId="24636"/>
    <cellStyle name="Normal 3 6 4 4" xfId="24637"/>
    <cellStyle name="Normal 3 6 4 4 2" xfId="24638"/>
    <cellStyle name="Normal 3 6 4 4 2 2" xfId="24639"/>
    <cellStyle name="Normal 3 6 4 4 2 2 2" xfId="24640"/>
    <cellStyle name="Normal 3 6 4 4 2 2 2 2" xfId="24641"/>
    <cellStyle name="Normal 3 6 4 4 2 2 3" xfId="24642"/>
    <cellStyle name="Normal 3 6 4 4 2 3" xfId="24643"/>
    <cellStyle name="Normal 3 6 4 4 2 3 2" xfId="24644"/>
    <cellStyle name="Normal 3 6 4 4 2 4" xfId="24645"/>
    <cellStyle name="Normal 3 6 4 4 3" xfId="24646"/>
    <cellStyle name="Normal 3 6 4 4 3 2" xfId="24647"/>
    <cellStyle name="Normal 3 6 4 4 3 2 2" xfId="24648"/>
    <cellStyle name="Normal 3 6 4 4 3 3" xfId="24649"/>
    <cellStyle name="Normal 3 6 4 4 4" xfId="24650"/>
    <cellStyle name="Normal 3 6 4 4 4 2" xfId="24651"/>
    <cellStyle name="Normal 3 6 4 4 5" xfId="24652"/>
    <cellStyle name="Normal 3 6 4 5" xfId="24653"/>
    <cellStyle name="Normal 3 6 4 5 2" xfId="24654"/>
    <cellStyle name="Normal 3 6 4 5 2 2" xfId="24655"/>
    <cellStyle name="Normal 3 6 4 5 2 2 2" xfId="24656"/>
    <cellStyle name="Normal 3 6 4 5 2 3" xfId="24657"/>
    <cellStyle name="Normal 3 6 4 5 3" xfId="24658"/>
    <cellStyle name="Normal 3 6 4 5 3 2" xfId="24659"/>
    <cellStyle name="Normal 3 6 4 5 4" xfId="24660"/>
    <cellStyle name="Normal 3 6 4 6" xfId="24661"/>
    <cellStyle name="Normal 3 6 4 6 2" xfId="24662"/>
    <cellStyle name="Normal 3 6 4 6 2 2" xfId="24663"/>
    <cellStyle name="Normal 3 6 4 6 3" xfId="24664"/>
    <cellStyle name="Normal 3 6 4 7" xfId="24665"/>
    <cellStyle name="Normal 3 6 4 7 2" xfId="24666"/>
    <cellStyle name="Normal 3 6 4 8" xfId="24667"/>
    <cellStyle name="Normal 3 6 5" xfId="24668"/>
    <cellStyle name="Normal 3 6 5 2" xfId="24669"/>
    <cellStyle name="Normal 3 6 5 2 2" xfId="24670"/>
    <cellStyle name="Normal 3 6 5 2 2 2" xfId="24671"/>
    <cellStyle name="Normal 3 6 5 2 2 2 2" xfId="24672"/>
    <cellStyle name="Normal 3 6 5 2 2 2 2 2" xfId="24673"/>
    <cellStyle name="Normal 3 6 5 2 2 2 2 2 2" xfId="24674"/>
    <cellStyle name="Normal 3 6 5 2 2 2 2 3" xfId="24675"/>
    <cellStyle name="Normal 3 6 5 2 2 2 3" xfId="24676"/>
    <cellStyle name="Normal 3 6 5 2 2 2 3 2" xfId="24677"/>
    <cellStyle name="Normal 3 6 5 2 2 2 4" xfId="24678"/>
    <cellStyle name="Normal 3 6 5 2 2 3" xfId="24679"/>
    <cellStyle name="Normal 3 6 5 2 2 3 2" xfId="24680"/>
    <cellStyle name="Normal 3 6 5 2 2 3 2 2" xfId="24681"/>
    <cellStyle name="Normal 3 6 5 2 2 3 3" xfId="24682"/>
    <cellStyle name="Normal 3 6 5 2 2 4" xfId="24683"/>
    <cellStyle name="Normal 3 6 5 2 2 4 2" xfId="24684"/>
    <cellStyle name="Normal 3 6 5 2 2 5" xfId="24685"/>
    <cellStyle name="Normal 3 6 5 2 3" xfId="24686"/>
    <cellStyle name="Normal 3 6 5 2 3 2" xfId="24687"/>
    <cellStyle name="Normal 3 6 5 2 3 2 2" xfId="24688"/>
    <cellStyle name="Normal 3 6 5 2 3 2 2 2" xfId="24689"/>
    <cellStyle name="Normal 3 6 5 2 3 2 3" xfId="24690"/>
    <cellStyle name="Normal 3 6 5 2 3 3" xfId="24691"/>
    <cellStyle name="Normal 3 6 5 2 3 3 2" xfId="24692"/>
    <cellStyle name="Normal 3 6 5 2 3 4" xfId="24693"/>
    <cellStyle name="Normal 3 6 5 2 4" xfId="24694"/>
    <cellStyle name="Normal 3 6 5 2 4 2" xfId="24695"/>
    <cellStyle name="Normal 3 6 5 2 4 2 2" xfId="24696"/>
    <cellStyle name="Normal 3 6 5 2 4 3" xfId="24697"/>
    <cellStyle name="Normal 3 6 5 2 5" xfId="24698"/>
    <cellStyle name="Normal 3 6 5 2 5 2" xfId="24699"/>
    <cellStyle name="Normal 3 6 5 2 6" xfId="24700"/>
    <cellStyle name="Normal 3 6 5 3" xfId="24701"/>
    <cellStyle name="Normal 3 6 5 3 2" xfId="24702"/>
    <cellStyle name="Normal 3 6 5 3 2 2" xfId="24703"/>
    <cellStyle name="Normal 3 6 5 3 2 2 2" xfId="24704"/>
    <cellStyle name="Normal 3 6 5 3 2 2 2 2" xfId="24705"/>
    <cellStyle name="Normal 3 6 5 3 2 2 3" xfId="24706"/>
    <cellStyle name="Normal 3 6 5 3 2 3" xfId="24707"/>
    <cellStyle name="Normal 3 6 5 3 2 3 2" xfId="24708"/>
    <cellStyle name="Normal 3 6 5 3 2 4" xfId="24709"/>
    <cellStyle name="Normal 3 6 5 3 3" xfId="24710"/>
    <cellStyle name="Normal 3 6 5 3 3 2" xfId="24711"/>
    <cellStyle name="Normal 3 6 5 3 3 2 2" xfId="24712"/>
    <cellStyle name="Normal 3 6 5 3 3 3" xfId="24713"/>
    <cellStyle name="Normal 3 6 5 3 4" xfId="24714"/>
    <cellStyle name="Normal 3 6 5 3 4 2" xfId="24715"/>
    <cellStyle name="Normal 3 6 5 3 5" xfId="24716"/>
    <cellStyle name="Normal 3 6 5 4" xfId="24717"/>
    <cellStyle name="Normal 3 6 5 4 2" xfId="24718"/>
    <cellStyle name="Normal 3 6 5 4 2 2" xfId="24719"/>
    <cellStyle name="Normal 3 6 5 4 2 2 2" xfId="24720"/>
    <cellStyle name="Normal 3 6 5 4 2 3" xfId="24721"/>
    <cellStyle name="Normal 3 6 5 4 3" xfId="24722"/>
    <cellStyle name="Normal 3 6 5 4 3 2" xfId="24723"/>
    <cellStyle name="Normal 3 6 5 4 4" xfId="24724"/>
    <cellStyle name="Normal 3 6 5 5" xfId="24725"/>
    <cellStyle name="Normal 3 6 5 5 2" xfId="24726"/>
    <cellStyle name="Normal 3 6 5 5 2 2" xfId="24727"/>
    <cellStyle name="Normal 3 6 5 5 3" xfId="24728"/>
    <cellStyle name="Normal 3 6 5 6" xfId="24729"/>
    <cellStyle name="Normal 3 6 5 6 2" xfId="24730"/>
    <cellStyle name="Normal 3 6 5 7" xfId="24731"/>
    <cellStyle name="Normal 3 6 6" xfId="24732"/>
    <cellStyle name="Normal 3 6 6 2" xfId="24733"/>
    <cellStyle name="Normal 3 6 6 2 2" xfId="24734"/>
    <cellStyle name="Normal 3 6 6 2 2 2" xfId="24735"/>
    <cellStyle name="Normal 3 6 6 2 2 2 2" xfId="24736"/>
    <cellStyle name="Normal 3 6 6 2 2 2 2 2" xfId="24737"/>
    <cellStyle name="Normal 3 6 6 2 2 2 3" xfId="24738"/>
    <cellStyle name="Normal 3 6 6 2 2 3" xfId="24739"/>
    <cellStyle name="Normal 3 6 6 2 2 3 2" xfId="24740"/>
    <cellStyle name="Normal 3 6 6 2 2 4" xfId="24741"/>
    <cellStyle name="Normal 3 6 6 2 3" xfId="24742"/>
    <cellStyle name="Normal 3 6 6 2 3 2" xfId="24743"/>
    <cellStyle name="Normal 3 6 6 2 3 2 2" xfId="24744"/>
    <cellStyle name="Normal 3 6 6 2 3 3" xfId="24745"/>
    <cellStyle name="Normal 3 6 6 2 4" xfId="24746"/>
    <cellStyle name="Normal 3 6 6 2 4 2" xfId="24747"/>
    <cellStyle name="Normal 3 6 6 2 5" xfId="24748"/>
    <cellStyle name="Normal 3 6 6 3" xfId="24749"/>
    <cellStyle name="Normal 3 6 6 3 2" xfId="24750"/>
    <cellStyle name="Normal 3 6 6 3 2 2" xfId="24751"/>
    <cellStyle name="Normal 3 6 6 3 2 2 2" xfId="24752"/>
    <cellStyle name="Normal 3 6 6 3 2 3" xfId="24753"/>
    <cellStyle name="Normal 3 6 6 3 3" xfId="24754"/>
    <cellStyle name="Normal 3 6 6 3 3 2" xfId="24755"/>
    <cellStyle name="Normal 3 6 6 3 4" xfId="24756"/>
    <cellStyle name="Normal 3 6 6 4" xfId="24757"/>
    <cellStyle name="Normal 3 6 6 4 2" xfId="24758"/>
    <cellStyle name="Normal 3 6 6 4 2 2" xfId="24759"/>
    <cellStyle name="Normal 3 6 6 4 3" xfId="24760"/>
    <cellStyle name="Normal 3 6 6 5" xfId="24761"/>
    <cellStyle name="Normal 3 6 6 5 2" xfId="24762"/>
    <cellStyle name="Normal 3 6 6 6" xfId="24763"/>
    <cellStyle name="Normal 3 6 7" xfId="24764"/>
    <cellStyle name="Normal 3 6 7 2" xfId="24765"/>
    <cellStyle name="Normal 3 6 7 2 2" xfId="24766"/>
    <cellStyle name="Normal 3 6 7 2 2 2" xfId="24767"/>
    <cellStyle name="Normal 3 6 7 2 2 2 2" xfId="24768"/>
    <cellStyle name="Normal 3 6 7 2 2 3" xfId="24769"/>
    <cellStyle name="Normal 3 6 7 2 3" xfId="24770"/>
    <cellStyle name="Normal 3 6 7 2 3 2" xfId="24771"/>
    <cellStyle name="Normal 3 6 7 2 4" xfId="24772"/>
    <cellStyle name="Normal 3 6 7 3" xfId="24773"/>
    <cellStyle name="Normal 3 6 7 3 2" xfId="24774"/>
    <cellStyle name="Normal 3 6 7 3 2 2" xfId="24775"/>
    <cellStyle name="Normal 3 6 7 3 3" xfId="24776"/>
    <cellStyle name="Normal 3 6 7 4" xfId="24777"/>
    <cellStyle name="Normal 3 6 7 4 2" xfId="24778"/>
    <cellStyle name="Normal 3 6 7 5" xfId="24779"/>
    <cellStyle name="Normal 3 6 8" xfId="24780"/>
    <cellStyle name="Normal 3 6 8 2" xfId="24781"/>
    <cellStyle name="Normal 3 6 8 2 2" xfId="24782"/>
    <cellStyle name="Normal 3 6 8 2 2 2" xfId="24783"/>
    <cellStyle name="Normal 3 6 8 2 3" xfId="24784"/>
    <cellStyle name="Normal 3 6 8 3" xfId="24785"/>
    <cellStyle name="Normal 3 6 8 3 2" xfId="24786"/>
    <cellStyle name="Normal 3 6 8 4" xfId="24787"/>
    <cellStyle name="Normal 3 6 9" xfId="24788"/>
    <cellStyle name="Normal 3 6 9 2" xfId="24789"/>
    <cellStyle name="Normal 3 6 9 2 2" xfId="24790"/>
    <cellStyle name="Normal 3 6 9 3" xfId="24791"/>
    <cellStyle name="Normal 3 7" xfId="24792"/>
    <cellStyle name="Normal 3 7 10" xfId="24793"/>
    <cellStyle name="Normal 3 7 2" xfId="24794"/>
    <cellStyle name="Normal 3 7 2 2" xfId="24795"/>
    <cellStyle name="Normal 3 7 2 2 2" xfId="24796"/>
    <cellStyle name="Normal 3 7 2 2 2 2" xfId="24797"/>
    <cellStyle name="Normal 3 7 2 2 2 2 2" xfId="24798"/>
    <cellStyle name="Normal 3 7 2 2 2 2 2 2" xfId="24799"/>
    <cellStyle name="Normal 3 7 2 2 2 2 2 2 2" xfId="24800"/>
    <cellStyle name="Normal 3 7 2 2 2 2 2 2 2 2" xfId="24801"/>
    <cellStyle name="Normal 3 7 2 2 2 2 2 2 2 2 2" xfId="24802"/>
    <cellStyle name="Normal 3 7 2 2 2 2 2 2 2 3" xfId="24803"/>
    <cellStyle name="Normal 3 7 2 2 2 2 2 2 3" xfId="24804"/>
    <cellStyle name="Normal 3 7 2 2 2 2 2 2 3 2" xfId="24805"/>
    <cellStyle name="Normal 3 7 2 2 2 2 2 2 4" xfId="24806"/>
    <cellStyle name="Normal 3 7 2 2 2 2 2 3" xfId="24807"/>
    <cellStyle name="Normal 3 7 2 2 2 2 2 3 2" xfId="24808"/>
    <cellStyle name="Normal 3 7 2 2 2 2 2 3 2 2" xfId="24809"/>
    <cellStyle name="Normal 3 7 2 2 2 2 2 3 3" xfId="24810"/>
    <cellStyle name="Normal 3 7 2 2 2 2 2 4" xfId="24811"/>
    <cellStyle name="Normal 3 7 2 2 2 2 2 4 2" xfId="24812"/>
    <cellStyle name="Normal 3 7 2 2 2 2 2 5" xfId="24813"/>
    <cellStyle name="Normal 3 7 2 2 2 2 3" xfId="24814"/>
    <cellStyle name="Normal 3 7 2 2 2 2 3 2" xfId="24815"/>
    <cellStyle name="Normal 3 7 2 2 2 2 3 2 2" xfId="24816"/>
    <cellStyle name="Normal 3 7 2 2 2 2 3 2 2 2" xfId="24817"/>
    <cellStyle name="Normal 3 7 2 2 2 2 3 2 3" xfId="24818"/>
    <cellStyle name="Normal 3 7 2 2 2 2 3 3" xfId="24819"/>
    <cellStyle name="Normal 3 7 2 2 2 2 3 3 2" xfId="24820"/>
    <cellStyle name="Normal 3 7 2 2 2 2 3 4" xfId="24821"/>
    <cellStyle name="Normal 3 7 2 2 2 2 4" xfId="24822"/>
    <cellStyle name="Normal 3 7 2 2 2 2 4 2" xfId="24823"/>
    <cellStyle name="Normal 3 7 2 2 2 2 4 2 2" xfId="24824"/>
    <cellStyle name="Normal 3 7 2 2 2 2 4 3" xfId="24825"/>
    <cellStyle name="Normal 3 7 2 2 2 2 5" xfId="24826"/>
    <cellStyle name="Normal 3 7 2 2 2 2 5 2" xfId="24827"/>
    <cellStyle name="Normal 3 7 2 2 2 2 6" xfId="24828"/>
    <cellStyle name="Normal 3 7 2 2 2 3" xfId="24829"/>
    <cellStyle name="Normal 3 7 2 2 2 3 2" xfId="24830"/>
    <cellStyle name="Normal 3 7 2 2 2 3 2 2" xfId="24831"/>
    <cellStyle name="Normal 3 7 2 2 2 3 2 2 2" xfId="24832"/>
    <cellStyle name="Normal 3 7 2 2 2 3 2 2 2 2" xfId="24833"/>
    <cellStyle name="Normal 3 7 2 2 2 3 2 2 3" xfId="24834"/>
    <cellStyle name="Normal 3 7 2 2 2 3 2 3" xfId="24835"/>
    <cellStyle name="Normal 3 7 2 2 2 3 2 3 2" xfId="24836"/>
    <cellStyle name="Normal 3 7 2 2 2 3 2 4" xfId="24837"/>
    <cellStyle name="Normal 3 7 2 2 2 3 3" xfId="24838"/>
    <cellStyle name="Normal 3 7 2 2 2 3 3 2" xfId="24839"/>
    <cellStyle name="Normal 3 7 2 2 2 3 3 2 2" xfId="24840"/>
    <cellStyle name="Normal 3 7 2 2 2 3 3 3" xfId="24841"/>
    <cellStyle name="Normal 3 7 2 2 2 3 4" xfId="24842"/>
    <cellStyle name="Normal 3 7 2 2 2 3 4 2" xfId="24843"/>
    <cellStyle name="Normal 3 7 2 2 2 3 5" xfId="24844"/>
    <cellStyle name="Normal 3 7 2 2 2 4" xfId="24845"/>
    <cellStyle name="Normal 3 7 2 2 2 4 2" xfId="24846"/>
    <cellStyle name="Normal 3 7 2 2 2 4 2 2" xfId="24847"/>
    <cellStyle name="Normal 3 7 2 2 2 4 2 2 2" xfId="24848"/>
    <cellStyle name="Normal 3 7 2 2 2 4 2 3" xfId="24849"/>
    <cellStyle name="Normal 3 7 2 2 2 4 3" xfId="24850"/>
    <cellStyle name="Normal 3 7 2 2 2 4 3 2" xfId="24851"/>
    <cellStyle name="Normal 3 7 2 2 2 4 4" xfId="24852"/>
    <cellStyle name="Normal 3 7 2 2 2 5" xfId="24853"/>
    <cellStyle name="Normal 3 7 2 2 2 5 2" xfId="24854"/>
    <cellStyle name="Normal 3 7 2 2 2 5 2 2" xfId="24855"/>
    <cellStyle name="Normal 3 7 2 2 2 5 3" xfId="24856"/>
    <cellStyle name="Normal 3 7 2 2 2 6" xfId="24857"/>
    <cellStyle name="Normal 3 7 2 2 2 6 2" xfId="24858"/>
    <cellStyle name="Normal 3 7 2 2 2 7" xfId="24859"/>
    <cellStyle name="Normal 3 7 2 2 3" xfId="24860"/>
    <cellStyle name="Normal 3 7 2 2 3 2" xfId="24861"/>
    <cellStyle name="Normal 3 7 2 2 3 2 2" xfId="24862"/>
    <cellStyle name="Normal 3 7 2 2 3 2 2 2" xfId="24863"/>
    <cellStyle name="Normal 3 7 2 2 3 2 2 2 2" xfId="24864"/>
    <cellStyle name="Normal 3 7 2 2 3 2 2 2 2 2" xfId="24865"/>
    <cellStyle name="Normal 3 7 2 2 3 2 2 2 3" xfId="24866"/>
    <cellStyle name="Normal 3 7 2 2 3 2 2 3" xfId="24867"/>
    <cellStyle name="Normal 3 7 2 2 3 2 2 3 2" xfId="24868"/>
    <cellStyle name="Normal 3 7 2 2 3 2 2 4" xfId="24869"/>
    <cellStyle name="Normal 3 7 2 2 3 2 3" xfId="24870"/>
    <cellStyle name="Normal 3 7 2 2 3 2 3 2" xfId="24871"/>
    <cellStyle name="Normal 3 7 2 2 3 2 3 2 2" xfId="24872"/>
    <cellStyle name="Normal 3 7 2 2 3 2 3 3" xfId="24873"/>
    <cellStyle name="Normal 3 7 2 2 3 2 4" xfId="24874"/>
    <cellStyle name="Normal 3 7 2 2 3 2 4 2" xfId="24875"/>
    <cellStyle name="Normal 3 7 2 2 3 2 5" xfId="24876"/>
    <cellStyle name="Normal 3 7 2 2 3 3" xfId="24877"/>
    <cellStyle name="Normal 3 7 2 2 3 3 2" xfId="24878"/>
    <cellStyle name="Normal 3 7 2 2 3 3 2 2" xfId="24879"/>
    <cellStyle name="Normal 3 7 2 2 3 3 2 2 2" xfId="24880"/>
    <cellStyle name="Normal 3 7 2 2 3 3 2 3" xfId="24881"/>
    <cellStyle name="Normal 3 7 2 2 3 3 3" xfId="24882"/>
    <cellStyle name="Normal 3 7 2 2 3 3 3 2" xfId="24883"/>
    <cellStyle name="Normal 3 7 2 2 3 3 4" xfId="24884"/>
    <cellStyle name="Normal 3 7 2 2 3 4" xfId="24885"/>
    <cellStyle name="Normal 3 7 2 2 3 4 2" xfId="24886"/>
    <cellStyle name="Normal 3 7 2 2 3 4 2 2" xfId="24887"/>
    <cellStyle name="Normal 3 7 2 2 3 4 3" xfId="24888"/>
    <cellStyle name="Normal 3 7 2 2 3 5" xfId="24889"/>
    <cellStyle name="Normal 3 7 2 2 3 5 2" xfId="24890"/>
    <cellStyle name="Normal 3 7 2 2 3 6" xfId="24891"/>
    <cellStyle name="Normal 3 7 2 2 4" xfId="24892"/>
    <cellStyle name="Normal 3 7 2 2 4 2" xfId="24893"/>
    <cellStyle name="Normal 3 7 2 2 4 2 2" xfId="24894"/>
    <cellStyle name="Normal 3 7 2 2 4 2 2 2" xfId="24895"/>
    <cellStyle name="Normal 3 7 2 2 4 2 2 2 2" xfId="24896"/>
    <cellStyle name="Normal 3 7 2 2 4 2 2 3" xfId="24897"/>
    <cellStyle name="Normal 3 7 2 2 4 2 3" xfId="24898"/>
    <cellStyle name="Normal 3 7 2 2 4 2 3 2" xfId="24899"/>
    <cellStyle name="Normal 3 7 2 2 4 2 4" xfId="24900"/>
    <cellStyle name="Normal 3 7 2 2 4 3" xfId="24901"/>
    <cellStyle name="Normal 3 7 2 2 4 3 2" xfId="24902"/>
    <cellStyle name="Normal 3 7 2 2 4 3 2 2" xfId="24903"/>
    <cellStyle name="Normal 3 7 2 2 4 3 3" xfId="24904"/>
    <cellStyle name="Normal 3 7 2 2 4 4" xfId="24905"/>
    <cellStyle name="Normal 3 7 2 2 4 4 2" xfId="24906"/>
    <cellStyle name="Normal 3 7 2 2 4 5" xfId="24907"/>
    <cellStyle name="Normal 3 7 2 2 5" xfId="24908"/>
    <cellStyle name="Normal 3 7 2 2 5 2" xfId="24909"/>
    <cellStyle name="Normal 3 7 2 2 5 2 2" xfId="24910"/>
    <cellStyle name="Normal 3 7 2 2 5 2 2 2" xfId="24911"/>
    <cellStyle name="Normal 3 7 2 2 5 2 3" xfId="24912"/>
    <cellStyle name="Normal 3 7 2 2 5 3" xfId="24913"/>
    <cellStyle name="Normal 3 7 2 2 5 3 2" xfId="24914"/>
    <cellStyle name="Normal 3 7 2 2 5 4" xfId="24915"/>
    <cellStyle name="Normal 3 7 2 2 6" xfId="24916"/>
    <cellStyle name="Normal 3 7 2 2 6 2" xfId="24917"/>
    <cellStyle name="Normal 3 7 2 2 6 2 2" xfId="24918"/>
    <cellStyle name="Normal 3 7 2 2 6 3" xfId="24919"/>
    <cellStyle name="Normal 3 7 2 2 7" xfId="24920"/>
    <cellStyle name="Normal 3 7 2 2 7 2" xfId="24921"/>
    <cellStyle name="Normal 3 7 2 2 8" xfId="24922"/>
    <cellStyle name="Normal 3 7 2 3" xfId="24923"/>
    <cellStyle name="Normal 3 7 2 3 2" xfId="24924"/>
    <cellStyle name="Normal 3 7 2 3 2 2" xfId="24925"/>
    <cellStyle name="Normal 3 7 2 3 2 2 2" xfId="24926"/>
    <cellStyle name="Normal 3 7 2 3 2 2 2 2" xfId="24927"/>
    <cellStyle name="Normal 3 7 2 3 2 2 2 2 2" xfId="24928"/>
    <cellStyle name="Normal 3 7 2 3 2 2 2 2 2 2" xfId="24929"/>
    <cellStyle name="Normal 3 7 2 3 2 2 2 2 3" xfId="24930"/>
    <cellStyle name="Normal 3 7 2 3 2 2 2 3" xfId="24931"/>
    <cellStyle name="Normal 3 7 2 3 2 2 2 3 2" xfId="24932"/>
    <cellStyle name="Normal 3 7 2 3 2 2 2 4" xfId="24933"/>
    <cellStyle name="Normal 3 7 2 3 2 2 3" xfId="24934"/>
    <cellStyle name="Normal 3 7 2 3 2 2 3 2" xfId="24935"/>
    <cellStyle name="Normal 3 7 2 3 2 2 3 2 2" xfId="24936"/>
    <cellStyle name="Normal 3 7 2 3 2 2 3 3" xfId="24937"/>
    <cellStyle name="Normal 3 7 2 3 2 2 4" xfId="24938"/>
    <cellStyle name="Normal 3 7 2 3 2 2 4 2" xfId="24939"/>
    <cellStyle name="Normal 3 7 2 3 2 2 5" xfId="24940"/>
    <cellStyle name="Normal 3 7 2 3 2 3" xfId="24941"/>
    <cellStyle name="Normal 3 7 2 3 2 3 2" xfId="24942"/>
    <cellStyle name="Normal 3 7 2 3 2 3 2 2" xfId="24943"/>
    <cellStyle name="Normal 3 7 2 3 2 3 2 2 2" xfId="24944"/>
    <cellStyle name="Normal 3 7 2 3 2 3 2 3" xfId="24945"/>
    <cellStyle name="Normal 3 7 2 3 2 3 3" xfId="24946"/>
    <cellStyle name="Normal 3 7 2 3 2 3 3 2" xfId="24947"/>
    <cellStyle name="Normal 3 7 2 3 2 3 4" xfId="24948"/>
    <cellStyle name="Normal 3 7 2 3 2 4" xfId="24949"/>
    <cellStyle name="Normal 3 7 2 3 2 4 2" xfId="24950"/>
    <cellStyle name="Normal 3 7 2 3 2 4 2 2" xfId="24951"/>
    <cellStyle name="Normal 3 7 2 3 2 4 3" xfId="24952"/>
    <cellStyle name="Normal 3 7 2 3 2 5" xfId="24953"/>
    <cellStyle name="Normal 3 7 2 3 2 5 2" xfId="24954"/>
    <cellStyle name="Normal 3 7 2 3 2 6" xfId="24955"/>
    <cellStyle name="Normal 3 7 2 3 3" xfId="24956"/>
    <cellStyle name="Normal 3 7 2 3 3 2" xfId="24957"/>
    <cellStyle name="Normal 3 7 2 3 3 2 2" xfId="24958"/>
    <cellStyle name="Normal 3 7 2 3 3 2 2 2" xfId="24959"/>
    <cellStyle name="Normal 3 7 2 3 3 2 2 2 2" xfId="24960"/>
    <cellStyle name="Normal 3 7 2 3 3 2 2 3" xfId="24961"/>
    <cellStyle name="Normal 3 7 2 3 3 2 3" xfId="24962"/>
    <cellStyle name="Normal 3 7 2 3 3 2 3 2" xfId="24963"/>
    <cellStyle name="Normal 3 7 2 3 3 2 4" xfId="24964"/>
    <cellStyle name="Normal 3 7 2 3 3 3" xfId="24965"/>
    <cellStyle name="Normal 3 7 2 3 3 3 2" xfId="24966"/>
    <cellStyle name="Normal 3 7 2 3 3 3 2 2" xfId="24967"/>
    <cellStyle name="Normal 3 7 2 3 3 3 3" xfId="24968"/>
    <cellStyle name="Normal 3 7 2 3 3 4" xfId="24969"/>
    <cellStyle name="Normal 3 7 2 3 3 4 2" xfId="24970"/>
    <cellStyle name="Normal 3 7 2 3 3 5" xfId="24971"/>
    <cellStyle name="Normal 3 7 2 3 4" xfId="24972"/>
    <cellStyle name="Normal 3 7 2 3 4 2" xfId="24973"/>
    <cellStyle name="Normal 3 7 2 3 4 2 2" xfId="24974"/>
    <cellStyle name="Normal 3 7 2 3 4 2 2 2" xfId="24975"/>
    <cellStyle name="Normal 3 7 2 3 4 2 3" xfId="24976"/>
    <cellStyle name="Normal 3 7 2 3 4 3" xfId="24977"/>
    <cellStyle name="Normal 3 7 2 3 4 3 2" xfId="24978"/>
    <cellStyle name="Normal 3 7 2 3 4 4" xfId="24979"/>
    <cellStyle name="Normal 3 7 2 3 5" xfId="24980"/>
    <cellStyle name="Normal 3 7 2 3 5 2" xfId="24981"/>
    <cellStyle name="Normal 3 7 2 3 5 2 2" xfId="24982"/>
    <cellStyle name="Normal 3 7 2 3 5 3" xfId="24983"/>
    <cellStyle name="Normal 3 7 2 3 6" xfId="24984"/>
    <cellStyle name="Normal 3 7 2 3 6 2" xfId="24985"/>
    <cellStyle name="Normal 3 7 2 3 7" xfId="24986"/>
    <cellStyle name="Normal 3 7 2 4" xfId="24987"/>
    <cellStyle name="Normal 3 7 2 4 2" xfId="24988"/>
    <cellStyle name="Normal 3 7 2 4 2 2" xfId="24989"/>
    <cellStyle name="Normal 3 7 2 4 2 2 2" xfId="24990"/>
    <cellStyle name="Normal 3 7 2 4 2 2 2 2" xfId="24991"/>
    <cellStyle name="Normal 3 7 2 4 2 2 2 2 2" xfId="24992"/>
    <cellStyle name="Normal 3 7 2 4 2 2 2 3" xfId="24993"/>
    <cellStyle name="Normal 3 7 2 4 2 2 3" xfId="24994"/>
    <cellStyle name="Normal 3 7 2 4 2 2 3 2" xfId="24995"/>
    <cellStyle name="Normal 3 7 2 4 2 2 4" xfId="24996"/>
    <cellStyle name="Normal 3 7 2 4 2 3" xfId="24997"/>
    <cellStyle name="Normal 3 7 2 4 2 3 2" xfId="24998"/>
    <cellStyle name="Normal 3 7 2 4 2 3 2 2" xfId="24999"/>
    <cellStyle name="Normal 3 7 2 4 2 3 3" xfId="25000"/>
    <cellStyle name="Normal 3 7 2 4 2 4" xfId="25001"/>
    <cellStyle name="Normal 3 7 2 4 2 4 2" xfId="25002"/>
    <cellStyle name="Normal 3 7 2 4 2 5" xfId="25003"/>
    <cellStyle name="Normal 3 7 2 4 3" xfId="25004"/>
    <cellStyle name="Normal 3 7 2 4 3 2" xfId="25005"/>
    <cellStyle name="Normal 3 7 2 4 3 2 2" xfId="25006"/>
    <cellStyle name="Normal 3 7 2 4 3 2 2 2" xfId="25007"/>
    <cellStyle name="Normal 3 7 2 4 3 2 3" xfId="25008"/>
    <cellStyle name="Normal 3 7 2 4 3 3" xfId="25009"/>
    <cellStyle name="Normal 3 7 2 4 3 3 2" xfId="25010"/>
    <cellStyle name="Normal 3 7 2 4 3 4" xfId="25011"/>
    <cellStyle name="Normal 3 7 2 4 4" xfId="25012"/>
    <cellStyle name="Normal 3 7 2 4 4 2" xfId="25013"/>
    <cellStyle name="Normal 3 7 2 4 4 2 2" xfId="25014"/>
    <cellStyle name="Normal 3 7 2 4 4 3" xfId="25015"/>
    <cellStyle name="Normal 3 7 2 4 5" xfId="25016"/>
    <cellStyle name="Normal 3 7 2 4 5 2" xfId="25017"/>
    <cellStyle name="Normal 3 7 2 4 6" xfId="25018"/>
    <cellStyle name="Normal 3 7 2 5" xfId="25019"/>
    <cellStyle name="Normal 3 7 2 5 2" xfId="25020"/>
    <cellStyle name="Normal 3 7 2 5 2 2" xfId="25021"/>
    <cellStyle name="Normal 3 7 2 5 2 2 2" xfId="25022"/>
    <cellStyle name="Normal 3 7 2 5 2 2 2 2" xfId="25023"/>
    <cellStyle name="Normal 3 7 2 5 2 2 3" xfId="25024"/>
    <cellStyle name="Normal 3 7 2 5 2 3" xfId="25025"/>
    <cellStyle name="Normal 3 7 2 5 2 3 2" xfId="25026"/>
    <cellStyle name="Normal 3 7 2 5 2 4" xfId="25027"/>
    <cellStyle name="Normal 3 7 2 5 3" xfId="25028"/>
    <cellStyle name="Normal 3 7 2 5 3 2" xfId="25029"/>
    <cellStyle name="Normal 3 7 2 5 3 2 2" xfId="25030"/>
    <cellStyle name="Normal 3 7 2 5 3 3" xfId="25031"/>
    <cellStyle name="Normal 3 7 2 5 4" xfId="25032"/>
    <cellStyle name="Normal 3 7 2 5 4 2" xfId="25033"/>
    <cellStyle name="Normal 3 7 2 5 5" xfId="25034"/>
    <cellStyle name="Normal 3 7 2 6" xfId="25035"/>
    <cellStyle name="Normal 3 7 2 6 2" xfId="25036"/>
    <cellStyle name="Normal 3 7 2 6 2 2" xfId="25037"/>
    <cellStyle name="Normal 3 7 2 6 2 2 2" xfId="25038"/>
    <cellStyle name="Normal 3 7 2 6 2 3" xfId="25039"/>
    <cellStyle name="Normal 3 7 2 6 3" xfId="25040"/>
    <cellStyle name="Normal 3 7 2 6 3 2" xfId="25041"/>
    <cellStyle name="Normal 3 7 2 6 4" xfId="25042"/>
    <cellStyle name="Normal 3 7 2 7" xfId="25043"/>
    <cellStyle name="Normal 3 7 2 7 2" xfId="25044"/>
    <cellStyle name="Normal 3 7 2 7 2 2" xfId="25045"/>
    <cellStyle name="Normal 3 7 2 7 3" xfId="25046"/>
    <cellStyle name="Normal 3 7 2 8" xfId="25047"/>
    <cellStyle name="Normal 3 7 2 8 2" xfId="25048"/>
    <cellStyle name="Normal 3 7 2 9" xfId="25049"/>
    <cellStyle name="Normal 3 7 3" xfId="25050"/>
    <cellStyle name="Normal 3 7 3 2" xfId="25051"/>
    <cellStyle name="Normal 3 7 3 2 2" xfId="25052"/>
    <cellStyle name="Normal 3 7 3 2 2 2" xfId="25053"/>
    <cellStyle name="Normal 3 7 3 2 2 2 2" xfId="25054"/>
    <cellStyle name="Normal 3 7 3 2 2 2 2 2" xfId="25055"/>
    <cellStyle name="Normal 3 7 3 2 2 2 2 2 2" xfId="25056"/>
    <cellStyle name="Normal 3 7 3 2 2 2 2 2 2 2" xfId="25057"/>
    <cellStyle name="Normal 3 7 3 2 2 2 2 2 3" xfId="25058"/>
    <cellStyle name="Normal 3 7 3 2 2 2 2 3" xfId="25059"/>
    <cellStyle name="Normal 3 7 3 2 2 2 2 3 2" xfId="25060"/>
    <cellStyle name="Normal 3 7 3 2 2 2 2 4" xfId="25061"/>
    <cellStyle name="Normal 3 7 3 2 2 2 3" xfId="25062"/>
    <cellStyle name="Normal 3 7 3 2 2 2 3 2" xfId="25063"/>
    <cellStyle name="Normal 3 7 3 2 2 2 3 2 2" xfId="25064"/>
    <cellStyle name="Normal 3 7 3 2 2 2 3 3" xfId="25065"/>
    <cellStyle name="Normal 3 7 3 2 2 2 4" xfId="25066"/>
    <cellStyle name="Normal 3 7 3 2 2 2 4 2" xfId="25067"/>
    <cellStyle name="Normal 3 7 3 2 2 2 5" xfId="25068"/>
    <cellStyle name="Normal 3 7 3 2 2 3" xfId="25069"/>
    <cellStyle name="Normal 3 7 3 2 2 3 2" xfId="25070"/>
    <cellStyle name="Normal 3 7 3 2 2 3 2 2" xfId="25071"/>
    <cellStyle name="Normal 3 7 3 2 2 3 2 2 2" xfId="25072"/>
    <cellStyle name="Normal 3 7 3 2 2 3 2 3" xfId="25073"/>
    <cellStyle name="Normal 3 7 3 2 2 3 3" xfId="25074"/>
    <cellStyle name="Normal 3 7 3 2 2 3 3 2" xfId="25075"/>
    <cellStyle name="Normal 3 7 3 2 2 3 4" xfId="25076"/>
    <cellStyle name="Normal 3 7 3 2 2 4" xfId="25077"/>
    <cellStyle name="Normal 3 7 3 2 2 4 2" xfId="25078"/>
    <cellStyle name="Normal 3 7 3 2 2 4 2 2" xfId="25079"/>
    <cellStyle name="Normal 3 7 3 2 2 4 3" xfId="25080"/>
    <cellStyle name="Normal 3 7 3 2 2 5" xfId="25081"/>
    <cellStyle name="Normal 3 7 3 2 2 5 2" xfId="25082"/>
    <cellStyle name="Normal 3 7 3 2 2 6" xfId="25083"/>
    <cellStyle name="Normal 3 7 3 2 3" xfId="25084"/>
    <cellStyle name="Normal 3 7 3 2 3 2" xfId="25085"/>
    <cellStyle name="Normal 3 7 3 2 3 2 2" xfId="25086"/>
    <cellStyle name="Normal 3 7 3 2 3 2 2 2" xfId="25087"/>
    <cellStyle name="Normal 3 7 3 2 3 2 2 2 2" xfId="25088"/>
    <cellStyle name="Normal 3 7 3 2 3 2 2 3" xfId="25089"/>
    <cellStyle name="Normal 3 7 3 2 3 2 3" xfId="25090"/>
    <cellStyle name="Normal 3 7 3 2 3 2 3 2" xfId="25091"/>
    <cellStyle name="Normal 3 7 3 2 3 2 4" xfId="25092"/>
    <cellStyle name="Normal 3 7 3 2 3 3" xfId="25093"/>
    <cellStyle name="Normal 3 7 3 2 3 3 2" xfId="25094"/>
    <cellStyle name="Normal 3 7 3 2 3 3 2 2" xfId="25095"/>
    <cellStyle name="Normal 3 7 3 2 3 3 3" xfId="25096"/>
    <cellStyle name="Normal 3 7 3 2 3 4" xfId="25097"/>
    <cellStyle name="Normal 3 7 3 2 3 4 2" xfId="25098"/>
    <cellStyle name="Normal 3 7 3 2 3 5" xfId="25099"/>
    <cellStyle name="Normal 3 7 3 2 4" xfId="25100"/>
    <cellStyle name="Normal 3 7 3 2 4 2" xfId="25101"/>
    <cellStyle name="Normal 3 7 3 2 4 2 2" xfId="25102"/>
    <cellStyle name="Normal 3 7 3 2 4 2 2 2" xfId="25103"/>
    <cellStyle name="Normal 3 7 3 2 4 2 3" xfId="25104"/>
    <cellStyle name="Normal 3 7 3 2 4 3" xfId="25105"/>
    <cellStyle name="Normal 3 7 3 2 4 3 2" xfId="25106"/>
    <cellStyle name="Normal 3 7 3 2 4 4" xfId="25107"/>
    <cellStyle name="Normal 3 7 3 2 5" xfId="25108"/>
    <cellStyle name="Normal 3 7 3 2 5 2" xfId="25109"/>
    <cellStyle name="Normal 3 7 3 2 5 2 2" xfId="25110"/>
    <cellStyle name="Normal 3 7 3 2 5 3" xfId="25111"/>
    <cellStyle name="Normal 3 7 3 2 6" xfId="25112"/>
    <cellStyle name="Normal 3 7 3 2 6 2" xfId="25113"/>
    <cellStyle name="Normal 3 7 3 2 7" xfId="25114"/>
    <cellStyle name="Normal 3 7 3 3" xfId="25115"/>
    <cellStyle name="Normal 3 7 3 3 2" xfId="25116"/>
    <cellStyle name="Normal 3 7 3 3 2 2" xfId="25117"/>
    <cellStyle name="Normal 3 7 3 3 2 2 2" xfId="25118"/>
    <cellStyle name="Normal 3 7 3 3 2 2 2 2" xfId="25119"/>
    <cellStyle name="Normal 3 7 3 3 2 2 2 2 2" xfId="25120"/>
    <cellStyle name="Normal 3 7 3 3 2 2 2 3" xfId="25121"/>
    <cellStyle name="Normal 3 7 3 3 2 2 3" xfId="25122"/>
    <cellStyle name="Normal 3 7 3 3 2 2 3 2" xfId="25123"/>
    <cellStyle name="Normal 3 7 3 3 2 2 4" xfId="25124"/>
    <cellStyle name="Normal 3 7 3 3 2 3" xfId="25125"/>
    <cellStyle name="Normal 3 7 3 3 2 3 2" xfId="25126"/>
    <cellStyle name="Normal 3 7 3 3 2 3 2 2" xfId="25127"/>
    <cellStyle name="Normal 3 7 3 3 2 3 3" xfId="25128"/>
    <cellStyle name="Normal 3 7 3 3 2 4" xfId="25129"/>
    <cellStyle name="Normal 3 7 3 3 2 4 2" xfId="25130"/>
    <cellStyle name="Normal 3 7 3 3 2 5" xfId="25131"/>
    <cellStyle name="Normal 3 7 3 3 3" xfId="25132"/>
    <cellStyle name="Normal 3 7 3 3 3 2" xfId="25133"/>
    <cellStyle name="Normal 3 7 3 3 3 2 2" xfId="25134"/>
    <cellStyle name="Normal 3 7 3 3 3 2 2 2" xfId="25135"/>
    <cellStyle name="Normal 3 7 3 3 3 2 3" xfId="25136"/>
    <cellStyle name="Normal 3 7 3 3 3 3" xfId="25137"/>
    <cellStyle name="Normal 3 7 3 3 3 3 2" xfId="25138"/>
    <cellStyle name="Normal 3 7 3 3 3 4" xfId="25139"/>
    <cellStyle name="Normal 3 7 3 3 4" xfId="25140"/>
    <cellStyle name="Normal 3 7 3 3 4 2" xfId="25141"/>
    <cellStyle name="Normal 3 7 3 3 4 2 2" xfId="25142"/>
    <cellStyle name="Normal 3 7 3 3 4 3" xfId="25143"/>
    <cellStyle name="Normal 3 7 3 3 5" xfId="25144"/>
    <cellStyle name="Normal 3 7 3 3 5 2" xfId="25145"/>
    <cellStyle name="Normal 3 7 3 3 6" xfId="25146"/>
    <cellStyle name="Normal 3 7 3 4" xfId="25147"/>
    <cellStyle name="Normal 3 7 3 4 2" xfId="25148"/>
    <cellStyle name="Normal 3 7 3 4 2 2" xfId="25149"/>
    <cellStyle name="Normal 3 7 3 4 2 2 2" xfId="25150"/>
    <cellStyle name="Normal 3 7 3 4 2 2 2 2" xfId="25151"/>
    <cellStyle name="Normal 3 7 3 4 2 2 3" xfId="25152"/>
    <cellStyle name="Normal 3 7 3 4 2 3" xfId="25153"/>
    <cellStyle name="Normal 3 7 3 4 2 3 2" xfId="25154"/>
    <cellStyle name="Normal 3 7 3 4 2 4" xfId="25155"/>
    <cellStyle name="Normal 3 7 3 4 3" xfId="25156"/>
    <cellStyle name="Normal 3 7 3 4 3 2" xfId="25157"/>
    <cellStyle name="Normal 3 7 3 4 3 2 2" xfId="25158"/>
    <cellStyle name="Normal 3 7 3 4 3 3" xfId="25159"/>
    <cellStyle name="Normal 3 7 3 4 4" xfId="25160"/>
    <cellStyle name="Normal 3 7 3 4 4 2" xfId="25161"/>
    <cellStyle name="Normal 3 7 3 4 5" xfId="25162"/>
    <cellStyle name="Normal 3 7 3 5" xfId="25163"/>
    <cellStyle name="Normal 3 7 3 5 2" xfId="25164"/>
    <cellStyle name="Normal 3 7 3 5 2 2" xfId="25165"/>
    <cellStyle name="Normal 3 7 3 5 2 2 2" xfId="25166"/>
    <cellStyle name="Normal 3 7 3 5 2 3" xfId="25167"/>
    <cellStyle name="Normal 3 7 3 5 3" xfId="25168"/>
    <cellStyle name="Normal 3 7 3 5 3 2" xfId="25169"/>
    <cellStyle name="Normal 3 7 3 5 4" xfId="25170"/>
    <cellStyle name="Normal 3 7 3 6" xfId="25171"/>
    <cellStyle name="Normal 3 7 3 6 2" xfId="25172"/>
    <cellStyle name="Normal 3 7 3 6 2 2" xfId="25173"/>
    <cellStyle name="Normal 3 7 3 6 3" xfId="25174"/>
    <cellStyle name="Normal 3 7 3 7" xfId="25175"/>
    <cellStyle name="Normal 3 7 3 7 2" xfId="25176"/>
    <cellStyle name="Normal 3 7 3 8" xfId="25177"/>
    <cellStyle name="Normal 3 7 4" xfId="25178"/>
    <cellStyle name="Normal 3 7 4 2" xfId="25179"/>
    <cellStyle name="Normal 3 7 4 2 2" xfId="25180"/>
    <cellStyle name="Normal 3 7 4 2 2 2" xfId="25181"/>
    <cellStyle name="Normal 3 7 4 2 2 2 2" xfId="25182"/>
    <cellStyle name="Normal 3 7 4 2 2 2 2 2" xfId="25183"/>
    <cellStyle name="Normal 3 7 4 2 2 2 2 2 2" xfId="25184"/>
    <cellStyle name="Normal 3 7 4 2 2 2 2 3" xfId="25185"/>
    <cellStyle name="Normal 3 7 4 2 2 2 3" xfId="25186"/>
    <cellStyle name="Normal 3 7 4 2 2 2 3 2" xfId="25187"/>
    <cellStyle name="Normal 3 7 4 2 2 2 4" xfId="25188"/>
    <cellStyle name="Normal 3 7 4 2 2 3" xfId="25189"/>
    <cellStyle name="Normal 3 7 4 2 2 3 2" xfId="25190"/>
    <cellStyle name="Normal 3 7 4 2 2 3 2 2" xfId="25191"/>
    <cellStyle name="Normal 3 7 4 2 2 3 3" xfId="25192"/>
    <cellStyle name="Normal 3 7 4 2 2 4" xfId="25193"/>
    <cellStyle name="Normal 3 7 4 2 2 4 2" xfId="25194"/>
    <cellStyle name="Normal 3 7 4 2 2 5" xfId="25195"/>
    <cellStyle name="Normal 3 7 4 2 3" xfId="25196"/>
    <cellStyle name="Normal 3 7 4 2 3 2" xfId="25197"/>
    <cellStyle name="Normal 3 7 4 2 3 2 2" xfId="25198"/>
    <cellStyle name="Normal 3 7 4 2 3 2 2 2" xfId="25199"/>
    <cellStyle name="Normal 3 7 4 2 3 2 3" xfId="25200"/>
    <cellStyle name="Normal 3 7 4 2 3 3" xfId="25201"/>
    <cellStyle name="Normal 3 7 4 2 3 3 2" xfId="25202"/>
    <cellStyle name="Normal 3 7 4 2 3 4" xfId="25203"/>
    <cellStyle name="Normal 3 7 4 2 4" xfId="25204"/>
    <cellStyle name="Normal 3 7 4 2 4 2" xfId="25205"/>
    <cellStyle name="Normal 3 7 4 2 4 2 2" xfId="25206"/>
    <cellStyle name="Normal 3 7 4 2 4 3" xfId="25207"/>
    <cellStyle name="Normal 3 7 4 2 5" xfId="25208"/>
    <cellStyle name="Normal 3 7 4 2 5 2" xfId="25209"/>
    <cellStyle name="Normal 3 7 4 2 6" xfId="25210"/>
    <cellStyle name="Normal 3 7 4 3" xfId="25211"/>
    <cellStyle name="Normal 3 7 4 3 2" xfId="25212"/>
    <cellStyle name="Normal 3 7 4 3 2 2" xfId="25213"/>
    <cellStyle name="Normal 3 7 4 3 2 2 2" xfId="25214"/>
    <cellStyle name="Normal 3 7 4 3 2 2 2 2" xfId="25215"/>
    <cellStyle name="Normal 3 7 4 3 2 2 3" xfId="25216"/>
    <cellStyle name="Normal 3 7 4 3 2 3" xfId="25217"/>
    <cellStyle name="Normal 3 7 4 3 2 3 2" xfId="25218"/>
    <cellStyle name="Normal 3 7 4 3 2 4" xfId="25219"/>
    <cellStyle name="Normal 3 7 4 3 3" xfId="25220"/>
    <cellStyle name="Normal 3 7 4 3 3 2" xfId="25221"/>
    <cellStyle name="Normal 3 7 4 3 3 2 2" xfId="25222"/>
    <cellStyle name="Normal 3 7 4 3 3 3" xfId="25223"/>
    <cellStyle name="Normal 3 7 4 3 4" xfId="25224"/>
    <cellStyle name="Normal 3 7 4 3 4 2" xfId="25225"/>
    <cellStyle name="Normal 3 7 4 3 5" xfId="25226"/>
    <cellStyle name="Normal 3 7 4 4" xfId="25227"/>
    <cellStyle name="Normal 3 7 4 4 2" xfId="25228"/>
    <cellStyle name="Normal 3 7 4 4 2 2" xfId="25229"/>
    <cellStyle name="Normal 3 7 4 4 2 2 2" xfId="25230"/>
    <cellStyle name="Normal 3 7 4 4 2 3" xfId="25231"/>
    <cellStyle name="Normal 3 7 4 4 3" xfId="25232"/>
    <cellStyle name="Normal 3 7 4 4 3 2" xfId="25233"/>
    <cellStyle name="Normal 3 7 4 4 4" xfId="25234"/>
    <cellStyle name="Normal 3 7 4 5" xfId="25235"/>
    <cellStyle name="Normal 3 7 4 5 2" xfId="25236"/>
    <cellStyle name="Normal 3 7 4 5 2 2" xfId="25237"/>
    <cellStyle name="Normal 3 7 4 5 3" xfId="25238"/>
    <cellStyle name="Normal 3 7 4 6" xfId="25239"/>
    <cellStyle name="Normal 3 7 4 6 2" xfId="25240"/>
    <cellStyle name="Normal 3 7 4 7" xfId="25241"/>
    <cellStyle name="Normal 3 7 5" xfId="25242"/>
    <cellStyle name="Normal 3 7 5 2" xfId="25243"/>
    <cellStyle name="Normal 3 7 5 2 2" xfId="25244"/>
    <cellStyle name="Normal 3 7 5 2 2 2" xfId="25245"/>
    <cellStyle name="Normal 3 7 5 2 2 2 2" xfId="25246"/>
    <cellStyle name="Normal 3 7 5 2 2 2 2 2" xfId="25247"/>
    <cellStyle name="Normal 3 7 5 2 2 2 3" xfId="25248"/>
    <cellStyle name="Normal 3 7 5 2 2 3" xfId="25249"/>
    <cellStyle name="Normal 3 7 5 2 2 3 2" xfId="25250"/>
    <cellStyle name="Normal 3 7 5 2 2 4" xfId="25251"/>
    <cellStyle name="Normal 3 7 5 2 3" xfId="25252"/>
    <cellStyle name="Normal 3 7 5 2 3 2" xfId="25253"/>
    <cellStyle name="Normal 3 7 5 2 3 2 2" xfId="25254"/>
    <cellStyle name="Normal 3 7 5 2 3 3" xfId="25255"/>
    <cellStyle name="Normal 3 7 5 2 4" xfId="25256"/>
    <cellStyle name="Normal 3 7 5 2 4 2" xfId="25257"/>
    <cellStyle name="Normal 3 7 5 2 5" xfId="25258"/>
    <cellStyle name="Normal 3 7 5 3" xfId="25259"/>
    <cellStyle name="Normal 3 7 5 3 2" xfId="25260"/>
    <cellStyle name="Normal 3 7 5 3 2 2" xfId="25261"/>
    <cellStyle name="Normal 3 7 5 3 2 2 2" xfId="25262"/>
    <cellStyle name="Normal 3 7 5 3 2 3" xfId="25263"/>
    <cellStyle name="Normal 3 7 5 3 3" xfId="25264"/>
    <cellStyle name="Normal 3 7 5 3 3 2" xfId="25265"/>
    <cellStyle name="Normal 3 7 5 3 4" xfId="25266"/>
    <cellStyle name="Normal 3 7 5 4" xfId="25267"/>
    <cellStyle name="Normal 3 7 5 4 2" xfId="25268"/>
    <cellStyle name="Normal 3 7 5 4 2 2" xfId="25269"/>
    <cellStyle name="Normal 3 7 5 4 3" xfId="25270"/>
    <cellStyle name="Normal 3 7 5 5" xfId="25271"/>
    <cellStyle name="Normal 3 7 5 5 2" xfId="25272"/>
    <cellStyle name="Normal 3 7 5 6" xfId="25273"/>
    <cellStyle name="Normal 3 7 6" xfId="25274"/>
    <cellStyle name="Normal 3 7 6 2" xfId="25275"/>
    <cellStyle name="Normal 3 7 6 2 2" xfId="25276"/>
    <cellStyle name="Normal 3 7 6 2 2 2" xfId="25277"/>
    <cellStyle name="Normal 3 7 6 2 2 2 2" xfId="25278"/>
    <cellStyle name="Normal 3 7 6 2 2 3" xfId="25279"/>
    <cellStyle name="Normal 3 7 6 2 3" xfId="25280"/>
    <cellStyle name="Normal 3 7 6 2 3 2" xfId="25281"/>
    <cellStyle name="Normal 3 7 6 2 4" xfId="25282"/>
    <cellStyle name="Normal 3 7 6 3" xfId="25283"/>
    <cellStyle name="Normal 3 7 6 3 2" xfId="25284"/>
    <cellStyle name="Normal 3 7 6 3 2 2" xfId="25285"/>
    <cellStyle name="Normal 3 7 6 3 3" xfId="25286"/>
    <cellStyle name="Normal 3 7 6 4" xfId="25287"/>
    <cellStyle name="Normal 3 7 6 4 2" xfId="25288"/>
    <cellStyle name="Normal 3 7 6 5" xfId="25289"/>
    <cellStyle name="Normal 3 7 7" xfId="25290"/>
    <cellStyle name="Normal 3 7 7 2" xfId="25291"/>
    <cellStyle name="Normal 3 7 7 2 2" xfId="25292"/>
    <cellStyle name="Normal 3 7 7 2 2 2" xfId="25293"/>
    <cellStyle name="Normal 3 7 7 2 3" xfId="25294"/>
    <cellStyle name="Normal 3 7 7 3" xfId="25295"/>
    <cellStyle name="Normal 3 7 7 3 2" xfId="25296"/>
    <cellStyle name="Normal 3 7 7 4" xfId="25297"/>
    <cellStyle name="Normal 3 7 8" xfId="25298"/>
    <cellStyle name="Normal 3 7 8 2" xfId="25299"/>
    <cellStyle name="Normal 3 7 8 2 2" xfId="25300"/>
    <cellStyle name="Normal 3 7 8 3" xfId="25301"/>
    <cellStyle name="Normal 3 7 9" xfId="25302"/>
    <cellStyle name="Normal 3 7 9 2" xfId="25303"/>
    <cellStyle name="Normal 3 8" xfId="25304"/>
    <cellStyle name="Normal 3 8 2" xfId="25305"/>
    <cellStyle name="Normal 3 8 2 2" xfId="25306"/>
    <cellStyle name="Normal 3 8 2 2 2" xfId="25307"/>
    <cellStyle name="Normal 3 8 2 2 2 2" xfId="25308"/>
    <cellStyle name="Normal 3 8 2 2 2 2 2" xfId="25309"/>
    <cellStyle name="Normal 3 8 2 2 2 2 2 2" xfId="25310"/>
    <cellStyle name="Normal 3 8 2 2 2 2 2 2 2" xfId="25311"/>
    <cellStyle name="Normal 3 8 2 2 2 2 2 2 2 2" xfId="25312"/>
    <cellStyle name="Normal 3 8 2 2 2 2 2 2 3" xfId="25313"/>
    <cellStyle name="Normal 3 8 2 2 2 2 2 3" xfId="25314"/>
    <cellStyle name="Normal 3 8 2 2 2 2 2 3 2" xfId="25315"/>
    <cellStyle name="Normal 3 8 2 2 2 2 2 4" xfId="25316"/>
    <cellStyle name="Normal 3 8 2 2 2 2 3" xfId="25317"/>
    <cellStyle name="Normal 3 8 2 2 2 2 3 2" xfId="25318"/>
    <cellStyle name="Normal 3 8 2 2 2 2 3 2 2" xfId="25319"/>
    <cellStyle name="Normal 3 8 2 2 2 2 3 3" xfId="25320"/>
    <cellStyle name="Normal 3 8 2 2 2 2 4" xfId="25321"/>
    <cellStyle name="Normal 3 8 2 2 2 2 4 2" xfId="25322"/>
    <cellStyle name="Normal 3 8 2 2 2 2 5" xfId="25323"/>
    <cellStyle name="Normal 3 8 2 2 2 3" xfId="25324"/>
    <cellStyle name="Normal 3 8 2 2 2 3 2" xfId="25325"/>
    <cellStyle name="Normal 3 8 2 2 2 3 2 2" xfId="25326"/>
    <cellStyle name="Normal 3 8 2 2 2 3 2 2 2" xfId="25327"/>
    <cellStyle name="Normal 3 8 2 2 2 3 2 3" xfId="25328"/>
    <cellStyle name="Normal 3 8 2 2 2 3 3" xfId="25329"/>
    <cellStyle name="Normal 3 8 2 2 2 3 3 2" xfId="25330"/>
    <cellStyle name="Normal 3 8 2 2 2 3 4" xfId="25331"/>
    <cellStyle name="Normal 3 8 2 2 2 4" xfId="25332"/>
    <cellStyle name="Normal 3 8 2 2 2 4 2" xfId="25333"/>
    <cellStyle name="Normal 3 8 2 2 2 4 2 2" xfId="25334"/>
    <cellStyle name="Normal 3 8 2 2 2 4 3" xfId="25335"/>
    <cellStyle name="Normal 3 8 2 2 2 5" xfId="25336"/>
    <cellStyle name="Normal 3 8 2 2 2 5 2" xfId="25337"/>
    <cellStyle name="Normal 3 8 2 2 2 6" xfId="25338"/>
    <cellStyle name="Normal 3 8 2 2 3" xfId="25339"/>
    <cellStyle name="Normal 3 8 2 2 3 2" xfId="25340"/>
    <cellStyle name="Normal 3 8 2 2 3 2 2" xfId="25341"/>
    <cellStyle name="Normal 3 8 2 2 3 2 2 2" xfId="25342"/>
    <cellStyle name="Normal 3 8 2 2 3 2 2 2 2" xfId="25343"/>
    <cellStyle name="Normal 3 8 2 2 3 2 2 3" xfId="25344"/>
    <cellStyle name="Normal 3 8 2 2 3 2 3" xfId="25345"/>
    <cellStyle name="Normal 3 8 2 2 3 2 3 2" xfId="25346"/>
    <cellStyle name="Normal 3 8 2 2 3 2 4" xfId="25347"/>
    <cellStyle name="Normal 3 8 2 2 3 3" xfId="25348"/>
    <cellStyle name="Normal 3 8 2 2 3 3 2" xfId="25349"/>
    <cellStyle name="Normal 3 8 2 2 3 3 2 2" xfId="25350"/>
    <cellStyle name="Normal 3 8 2 2 3 3 3" xfId="25351"/>
    <cellStyle name="Normal 3 8 2 2 3 4" xfId="25352"/>
    <cellStyle name="Normal 3 8 2 2 3 4 2" xfId="25353"/>
    <cellStyle name="Normal 3 8 2 2 3 5" xfId="25354"/>
    <cellStyle name="Normal 3 8 2 2 4" xfId="25355"/>
    <cellStyle name="Normal 3 8 2 2 4 2" xfId="25356"/>
    <cellStyle name="Normal 3 8 2 2 4 2 2" xfId="25357"/>
    <cellStyle name="Normal 3 8 2 2 4 2 2 2" xfId="25358"/>
    <cellStyle name="Normal 3 8 2 2 4 2 3" xfId="25359"/>
    <cellStyle name="Normal 3 8 2 2 4 3" xfId="25360"/>
    <cellStyle name="Normal 3 8 2 2 4 3 2" xfId="25361"/>
    <cellStyle name="Normal 3 8 2 2 4 4" xfId="25362"/>
    <cellStyle name="Normal 3 8 2 2 5" xfId="25363"/>
    <cellStyle name="Normal 3 8 2 2 5 2" xfId="25364"/>
    <cellStyle name="Normal 3 8 2 2 5 2 2" xfId="25365"/>
    <cellStyle name="Normal 3 8 2 2 5 3" xfId="25366"/>
    <cellStyle name="Normal 3 8 2 2 6" xfId="25367"/>
    <cellStyle name="Normal 3 8 2 2 6 2" xfId="25368"/>
    <cellStyle name="Normal 3 8 2 2 7" xfId="25369"/>
    <cellStyle name="Normal 3 8 2 3" xfId="25370"/>
    <cellStyle name="Normal 3 8 2 3 2" xfId="25371"/>
    <cellStyle name="Normal 3 8 2 3 2 2" xfId="25372"/>
    <cellStyle name="Normal 3 8 2 3 2 2 2" xfId="25373"/>
    <cellStyle name="Normal 3 8 2 3 2 2 2 2" xfId="25374"/>
    <cellStyle name="Normal 3 8 2 3 2 2 2 2 2" xfId="25375"/>
    <cellStyle name="Normal 3 8 2 3 2 2 2 3" xfId="25376"/>
    <cellStyle name="Normal 3 8 2 3 2 2 3" xfId="25377"/>
    <cellStyle name="Normal 3 8 2 3 2 2 3 2" xfId="25378"/>
    <cellStyle name="Normal 3 8 2 3 2 2 4" xfId="25379"/>
    <cellStyle name="Normal 3 8 2 3 2 3" xfId="25380"/>
    <cellStyle name="Normal 3 8 2 3 2 3 2" xfId="25381"/>
    <cellStyle name="Normal 3 8 2 3 2 3 2 2" xfId="25382"/>
    <cellStyle name="Normal 3 8 2 3 2 3 3" xfId="25383"/>
    <cellStyle name="Normal 3 8 2 3 2 4" xfId="25384"/>
    <cellStyle name="Normal 3 8 2 3 2 4 2" xfId="25385"/>
    <cellStyle name="Normal 3 8 2 3 2 5" xfId="25386"/>
    <cellStyle name="Normal 3 8 2 3 3" xfId="25387"/>
    <cellStyle name="Normal 3 8 2 3 3 2" xfId="25388"/>
    <cellStyle name="Normal 3 8 2 3 3 2 2" xfId="25389"/>
    <cellStyle name="Normal 3 8 2 3 3 2 2 2" xfId="25390"/>
    <cellStyle name="Normal 3 8 2 3 3 2 3" xfId="25391"/>
    <cellStyle name="Normal 3 8 2 3 3 3" xfId="25392"/>
    <cellStyle name="Normal 3 8 2 3 3 3 2" xfId="25393"/>
    <cellStyle name="Normal 3 8 2 3 3 4" xfId="25394"/>
    <cellStyle name="Normal 3 8 2 3 4" xfId="25395"/>
    <cellStyle name="Normal 3 8 2 3 4 2" xfId="25396"/>
    <cellStyle name="Normal 3 8 2 3 4 2 2" xfId="25397"/>
    <cellStyle name="Normal 3 8 2 3 4 3" xfId="25398"/>
    <cellStyle name="Normal 3 8 2 3 5" xfId="25399"/>
    <cellStyle name="Normal 3 8 2 3 5 2" xfId="25400"/>
    <cellStyle name="Normal 3 8 2 3 6" xfId="25401"/>
    <cellStyle name="Normal 3 8 2 4" xfId="25402"/>
    <cellStyle name="Normal 3 8 2 4 2" xfId="25403"/>
    <cellStyle name="Normal 3 8 2 4 2 2" xfId="25404"/>
    <cellStyle name="Normal 3 8 2 4 2 2 2" xfId="25405"/>
    <cellStyle name="Normal 3 8 2 4 2 2 2 2" xfId="25406"/>
    <cellStyle name="Normal 3 8 2 4 2 2 3" xfId="25407"/>
    <cellStyle name="Normal 3 8 2 4 2 3" xfId="25408"/>
    <cellStyle name="Normal 3 8 2 4 2 3 2" xfId="25409"/>
    <cellStyle name="Normal 3 8 2 4 2 4" xfId="25410"/>
    <cellStyle name="Normal 3 8 2 4 3" xfId="25411"/>
    <cellStyle name="Normal 3 8 2 4 3 2" xfId="25412"/>
    <cellStyle name="Normal 3 8 2 4 3 2 2" xfId="25413"/>
    <cellStyle name="Normal 3 8 2 4 3 3" xfId="25414"/>
    <cellStyle name="Normal 3 8 2 4 4" xfId="25415"/>
    <cellStyle name="Normal 3 8 2 4 4 2" xfId="25416"/>
    <cellStyle name="Normal 3 8 2 4 5" xfId="25417"/>
    <cellStyle name="Normal 3 8 2 5" xfId="25418"/>
    <cellStyle name="Normal 3 8 2 5 2" xfId="25419"/>
    <cellStyle name="Normal 3 8 2 5 2 2" xfId="25420"/>
    <cellStyle name="Normal 3 8 2 5 2 2 2" xfId="25421"/>
    <cellStyle name="Normal 3 8 2 5 2 3" xfId="25422"/>
    <cellStyle name="Normal 3 8 2 5 3" xfId="25423"/>
    <cellStyle name="Normal 3 8 2 5 3 2" xfId="25424"/>
    <cellStyle name="Normal 3 8 2 5 4" xfId="25425"/>
    <cellStyle name="Normal 3 8 2 6" xfId="25426"/>
    <cellStyle name="Normal 3 8 2 6 2" xfId="25427"/>
    <cellStyle name="Normal 3 8 2 6 2 2" xfId="25428"/>
    <cellStyle name="Normal 3 8 2 6 3" xfId="25429"/>
    <cellStyle name="Normal 3 8 2 7" xfId="25430"/>
    <cellStyle name="Normal 3 8 2 7 2" xfId="25431"/>
    <cellStyle name="Normal 3 8 2 8" xfId="25432"/>
    <cellStyle name="Normal 3 8 3" xfId="25433"/>
    <cellStyle name="Normal 3 8 3 2" xfId="25434"/>
    <cellStyle name="Normal 3 8 3 2 2" xfId="25435"/>
    <cellStyle name="Normal 3 8 3 2 2 2" xfId="25436"/>
    <cellStyle name="Normal 3 8 3 2 2 2 2" xfId="25437"/>
    <cellStyle name="Normal 3 8 3 2 2 2 2 2" xfId="25438"/>
    <cellStyle name="Normal 3 8 3 2 2 2 2 2 2" xfId="25439"/>
    <cellStyle name="Normal 3 8 3 2 2 2 2 3" xfId="25440"/>
    <cellStyle name="Normal 3 8 3 2 2 2 3" xfId="25441"/>
    <cellStyle name="Normal 3 8 3 2 2 2 3 2" xfId="25442"/>
    <cellStyle name="Normal 3 8 3 2 2 2 4" xfId="25443"/>
    <cellStyle name="Normal 3 8 3 2 2 3" xfId="25444"/>
    <cellStyle name="Normal 3 8 3 2 2 3 2" xfId="25445"/>
    <cellStyle name="Normal 3 8 3 2 2 3 2 2" xfId="25446"/>
    <cellStyle name="Normal 3 8 3 2 2 3 3" xfId="25447"/>
    <cellStyle name="Normal 3 8 3 2 2 4" xfId="25448"/>
    <cellStyle name="Normal 3 8 3 2 2 4 2" xfId="25449"/>
    <cellStyle name="Normal 3 8 3 2 2 5" xfId="25450"/>
    <cellStyle name="Normal 3 8 3 2 3" xfId="25451"/>
    <cellStyle name="Normal 3 8 3 2 3 2" xfId="25452"/>
    <cellStyle name="Normal 3 8 3 2 3 2 2" xfId="25453"/>
    <cellStyle name="Normal 3 8 3 2 3 2 2 2" xfId="25454"/>
    <cellStyle name="Normal 3 8 3 2 3 2 3" xfId="25455"/>
    <cellStyle name="Normal 3 8 3 2 3 3" xfId="25456"/>
    <cellStyle name="Normal 3 8 3 2 3 3 2" xfId="25457"/>
    <cellStyle name="Normal 3 8 3 2 3 4" xfId="25458"/>
    <cellStyle name="Normal 3 8 3 2 4" xfId="25459"/>
    <cellStyle name="Normal 3 8 3 2 4 2" xfId="25460"/>
    <cellStyle name="Normal 3 8 3 2 4 2 2" xfId="25461"/>
    <cellStyle name="Normal 3 8 3 2 4 3" xfId="25462"/>
    <cellStyle name="Normal 3 8 3 2 5" xfId="25463"/>
    <cellStyle name="Normal 3 8 3 2 5 2" xfId="25464"/>
    <cellStyle name="Normal 3 8 3 2 6" xfId="25465"/>
    <cellStyle name="Normal 3 8 3 3" xfId="25466"/>
    <cellStyle name="Normal 3 8 3 3 2" xfId="25467"/>
    <cellStyle name="Normal 3 8 3 3 2 2" xfId="25468"/>
    <cellStyle name="Normal 3 8 3 3 2 2 2" xfId="25469"/>
    <cellStyle name="Normal 3 8 3 3 2 2 2 2" xfId="25470"/>
    <cellStyle name="Normal 3 8 3 3 2 2 3" xfId="25471"/>
    <cellStyle name="Normal 3 8 3 3 2 3" xfId="25472"/>
    <cellStyle name="Normal 3 8 3 3 2 3 2" xfId="25473"/>
    <cellStyle name="Normal 3 8 3 3 2 4" xfId="25474"/>
    <cellStyle name="Normal 3 8 3 3 3" xfId="25475"/>
    <cellStyle name="Normal 3 8 3 3 3 2" xfId="25476"/>
    <cellStyle name="Normal 3 8 3 3 3 2 2" xfId="25477"/>
    <cellStyle name="Normal 3 8 3 3 3 3" xfId="25478"/>
    <cellStyle name="Normal 3 8 3 3 4" xfId="25479"/>
    <cellStyle name="Normal 3 8 3 3 4 2" xfId="25480"/>
    <cellStyle name="Normal 3 8 3 3 5" xfId="25481"/>
    <cellStyle name="Normal 3 8 3 4" xfId="25482"/>
    <cellStyle name="Normal 3 8 3 4 2" xfId="25483"/>
    <cellStyle name="Normal 3 8 3 4 2 2" xfId="25484"/>
    <cellStyle name="Normal 3 8 3 4 2 2 2" xfId="25485"/>
    <cellStyle name="Normal 3 8 3 4 2 3" xfId="25486"/>
    <cellStyle name="Normal 3 8 3 4 3" xfId="25487"/>
    <cellStyle name="Normal 3 8 3 4 3 2" xfId="25488"/>
    <cellStyle name="Normal 3 8 3 4 4" xfId="25489"/>
    <cellStyle name="Normal 3 8 3 5" xfId="25490"/>
    <cellStyle name="Normal 3 8 3 5 2" xfId="25491"/>
    <cellStyle name="Normal 3 8 3 5 2 2" xfId="25492"/>
    <cellStyle name="Normal 3 8 3 5 3" xfId="25493"/>
    <cellStyle name="Normal 3 8 3 6" xfId="25494"/>
    <cellStyle name="Normal 3 8 3 6 2" xfId="25495"/>
    <cellStyle name="Normal 3 8 3 7" xfId="25496"/>
    <cellStyle name="Normal 3 8 4" xfId="25497"/>
    <cellStyle name="Normal 3 8 4 2" xfId="25498"/>
    <cellStyle name="Normal 3 8 4 2 2" xfId="25499"/>
    <cellStyle name="Normal 3 8 4 2 2 2" xfId="25500"/>
    <cellStyle name="Normal 3 8 4 2 2 2 2" xfId="25501"/>
    <cellStyle name="Normal 3 8 4 2 2 2 2 2" xfId="25502"/>
    <cellStyle name="Normal 3 8 4 2 2 2 3" xfId="25503"/>
    <cellStyle name="Normal 3 8 4 2 2 3" xfId="25504"/>
    <cellStyle name="Normal 3 8 4 2 2 3 2" xfId="25505"/>
    <cellStyle name="Normal 3 8 4 2 2 4" xfId="25506"/>
    <cellStyle name="Normal 3 8 4 2 3" xfId="25507"/>
    <cellStyle name="Normal 3 8 4 2 3 2" xfId="25508"/>
    <cellStyle name="Normal 3 8 4 2 3 2 2" xfId="25509"/>
    <cellStyle name="Normal 3 8 4 2 3 3" xfId="25510"/>
    <cellStyle name="Normal 3 8 4 2 4" xfId="25511"/>
    <cellStyle name="Normal 3 8 4 2 4 2" xfId="25512"/>
    <cellStyle name="Normal 3 8 4 2 5" xfId="25513"/>
    <cellStyle name="Normal 3 8 4 3" xfId="25514"/>
    <cellStyle name="Normal 3 8 4 3 2" xfId="25515"/>
    <cellStyle name="Normal 3 8 4 3 2 2" xfId="25516"/>
    <cellStyle name="Normal 3 8 4 3 2 2 2" xfId="25517"/>
    <cellStyle name="Normal 3 8 4 3 2 3" xfId="25518"/>
    <cellStyle name="Normal 3 8 4 3 3" xfId="25519"/>
    <cellStyle name="Normal 3 8 4 3 3 2" xfId="25520"/>
    <cellStyle name="Normal 3 8 4 3 4" xfId="25521"/>
    <cellStyle name="Normal 3 8 4 4" xfId="25522"/>
    <cellStyle name="Normal 3 8 4 4 2" xfId="25523"/>
    <cellStyle name="Normal 3 8 4 4 2 2" xfId="25524"/>
    <cellStyle name="Normal 3 8 4 4 3" xfId="25525"/>
    <cellStyle name="Normal 3 8 4 5" xfId="25526"/>
    <cellStyle name="Normal 3 8 4 5 2" xfId="25527"/>
    <cellStyle name="Normal 3 8 4 6" xfId="25528"/>
    <cellStyle name="Normal 3 8 5" xfId="25529"/>
    <cellStyle name="Normal 3 8 5 2" xfId="25530"/>
    <cellStyle name="Normal 3 8 5 2 2" xfId="25531"/>
    <cellStyle name="Normal 3 8 5 2 2 2" xfId="25532"/>
    <cellStyle name="Normal 3 8 5 2 2 2 2" xfId="25533"/>
    <cellStyle name="Normal 3 8 5 2 2 3" xfId="25534"/>
    <cellStyle name="Normal 3 8 5 2 3" xfId="25535"/>
    <cellStyle name="Normal 3 8 5 2 3 2" xfId="25536"/>
    <cellStyle name="Normal 3 8 5 2 4" xfId="25537"/>
    <cellStyle name="Normal 3 8 5 3" xfId="25538"/>
    <cellStyle name="Normal 3 8 5 3 2" xfId="25539"/>
    <cellStyle name="Normal 3 8 5 3 2 2" xfId="25540"/>
    <cellStyle name="Normal 3 8 5 3 3" xfId="25541"/>
    <cellStyle name="Normal 3 8 5 4" xfId="25542"/>
    <cellStyle name="Normal 3 8 5 4 2" xfId="25543"/>
    <cellStyle name="Normal 3 8 5 5" xfId="25544"/>
    <cellStyle name="Normal 3 8 6" xfId="25545"/>
    <cellStyle name="Normal 3 8 6 2" xfId="25546"/>
    <cellStyle name="Normal 3 8 6 2 2" xfId="25547"/>
    <cellStyle name="Normal 3 8 6 2 2 2" xfId="25548"/>
    <cellStyle name="Normal 3 8 6 2 3" xfId="25549"/>
    <cellStyle name="Normal 3 8 6 3" xfId="25550"/>
    <cellStyle name="Normal 3 8 6 3 2" xfId="25551"/>
    <cellStyle name="Normal 3 8 6 4" xfId="25552"/>
    <cellStyle name="Normal 3 8 7" xfId="25553"/>
    <cellStyle name="Normal 3 8 7 2" xfId="25554"/>
    <cellStyle name="Normal 3 8 7 2 2" xfId="25555"/>
    <cellStyle name="Normal 3 8 7 3" xfId="25556"/>
    <cellStyle name="Normal 3 8 8" xfId="25557"/>
    <cellStyle name="Normal 3 8 8 2" xfId="25558"/>
    <cellStyle name="Normal 3 8 9" xfId="25559"/>
    <cellStyle name="Normal 3 9" xfId="25560"/>
    <cellStyle name="Normal 3 9 2" xfId="25561"/>
    <cellStyle name="Normal 3 9 2 2" xfId="25562"/>
    <cellStyle name="Normal 3 9 2 2 2" xfId="25563"/>
    <cellStyle name="Normal 3 9 2 2 2 2" xfId="25564"/>
    <cellStyle name="Normal 3 9 2 2 2 2 2" xfId="25565"/>
    <cellStyle name="Normal 3 9 2 2 2 2 2 2" xfId="25566"/>
    <cellStyle name="Normal 3 9 2 2 2 2 2 2 2" xfId="25567"/>
    <cellStyle name="Normal 3 9 2 2 2 2 2 3" xfId="25568"/>
    <cellStyle name="Normal 3 9 2 2 2 2 3" xfId="25569"/>
    <cellStyle name="Normal 3 9 2 2 2 2 3 2" xfId="25570"/>
    <cellStyle name="Normal 3 9 2 2 2 2 4" xfId="25571"/>
    <cellStyle name="Normal 3 9 2 2 2 3" xfId="25572"/>
    <cellStyle name="Normal 3 9 2 2 2 3 2" xfId="25573"/>
    <cellStyle name="Normal 3 9 2 2 2 3 2 2" xfId="25574"/>
    <cellStyle name="Normal 3 9 2 2 2 3 3" xfId="25575"/>
    <cellStyle name="Normal 3 9 2 2 2 4" xfId="25576"/>
    <cellStyle name="Normal 3 9 2 2 2 4 2" xfId="25577"/>
    <cellStyle name="Normal 3 9 2 2 2 5" xfId="25578"/>
    <cellStyle name="Normal 3 9 2 2 3" xfId="25579"/>
    <cellStyle name="Normal 3 9 2 2 3 2" xfId="25580"/>
    <cellStyle name="Normal 3 9 2 2 3 2 2" xfId="25581"/>
    <cellStyle name="Normal 3 9 2 2 3 2 2 2" xfId="25582"/>
    <cellStyle name="Normal 3 9 2 2 3 2 3" xfId="25583"/>
    <cellStyle name="Normal 3 9 2 2 3 3" xfId="25584"/>
    <cellStyle name="Normal 3 9 2 2 3 3 2" xfId="25585"/>
    <cellStyle name="Normal 3 9 2 2 3 4" xfId="25586"/>
    <cellStyle name="Normal 3 9 2 2 4" xfId="25587"/>
    <cellStyle name="Normal 3 9 2 2 4 2" xfId="25588"/>
    <cellStyle name="Normal 3 9 2 2 4 2 2" xfId="25589"/>
    <cellStyle name="Normal 3 9 2 2 4 3" xfId="25590"/>
    <cellStyle name="Normal 3 9 2 2 5" xfId="25591"/>
    <cellStyle name="Normal 3 9 2 2 5 2" xfId="25592"/>
    <cellStyle name="Normal 3 9 2 2 6" xfId="25593"/>
    <cellStyle name="Normal 3 9 2 3" xfId="25594"/>
    <cellStyle name="Normal 3 9 2 3 2" xfId="25595"/>
    <cellStyle name="Normal 3 9 2 3 2 2" xfId="25596"/>
    <cellStyle name="Normal 3 9 2 3 2 2 2" xfId="25597"/>
    <cellStyle name="Normal 3 9 2 3 2 2 2 2" xfId="25598"/>
    <cellStyle name="Normal 3 9 2 3 2 2 3" xfId="25599"/>
    <cellStyle name="Normal 3 9 2 3 2 3" xfId="25600"/>
    <cellStyle name="Normal 3 9 2 3 2 3 2" xfId="25601"/>
    <cellStyle name="Normal 3 9 2 3 2 4" xfId="25602"/>
    <cellStyle name="Normal 3 9 2 3 3" xfId="25603"/>
    <cellStyle name="Normal 3 9 2 3 3 2" xfId="25604"/>
    <cellStyle name="Normal 3 9 2 3 3 2 2" xfId="25605"/>
    <cellStyle name="Normal 3 9 2 3 3 3" xfId="25606"/>
    <cellStyle name="Normal 3 9 2 3 4" xfId="25607"/>
    <cellStyle name="Normal 3 9 2 3 4 2" xfId="25608"/>
    <cellStyle name="Normal 3 9 2 3 5" xfId="25609"/>
    <cellStyle name="Normal 3 9 2 4" xfId="25610"/>
    <cellStyle name="Normal 3 9 2 4 2" xfId="25611"/>
    <cellStyle name="Normal 3 9 2 4 2 2" xfId="25612"/>
    <cellStyle name="Normal 3 9 2 4 2 2 2" xfId="25613"/>
    <cellStyle name="Normal 3 9 2 4 2 3" xfId="25614"/>
    <cellStyle name="Normal 3 9 2 4 3" xfId="25615"/>
    <cellStyle name="Normal 3 9 2 4 3 2" xfId="25616"/>
    <cellStyle name="Normal 3 9 2 4 4" xfId="25617"/>
    <cellStyle name="Normal 3 9 2 5" xfId="25618"/>
    <cellStyle name="Normal 3 9 2 5 2" xfId="25619"/>
    <cellStyle name="Normal 3 9 2 5 2 2" xfId="25620"/>
    <cellStyle name="Normal 3 9 2 5 3" xfId="25621"/>
    <cellStyle name="Normal 3 9 2 6" xfId="25622"/>
    <cellStyle name="Normal 3 9 2 6 2" xfId="25623"/>
    <cellStyle name="Normal 3 9 2 7" xfId="25624"/>
    <cellStyle name="Normal 3 9 3" xfId="25625"/>
    <cellStyle name="Normal 3 9 3 2" xfId="25626"/>
    <cellStyle name="Normal 3 9 3 2 2" xfId="25627"/>
    <cellStyle name="Normal 3 9 3 2 2 2" xfId="25628"/>
    <cellStyle name="Normal 3 9 3 2 2 2 2" xfId="25629"/>
    <cellStyle name="Normal 3 9 3 2 2 2 2 2" xfId="25630"/>
    <cellStyle name="Normal 3 9 3 2 2 2 3" xfId="25631"/>
    <cellStyle name="Normal 3 9 3 2 2 3" xfId="25632"/>
    <cellStyle name="Normal 3 9 3 2 2 3 2" xfId="25633"/>
    <cellStyle name="Normal 3 9 3 2 2 4" xfId="25634"/>
    <cellStyle name="Normal 3 9 3 2 3" xfId="25635"/>
    <cellStyle name="Normal 3 9 3 2 3 2" xfId="25636"/>
    <cellStyle name="Normal 3 9 3 2 3 2 2" xfId="25637"/>
    <cellStyle name="Normal 3 9 3 2 3 3" xfId="25638"/>
    <cellStyle name="Normal 3 9 3 2 4" xfId="25639"/>
    <cellStyle name="Normal 3 9 3 2 4 2" xfId="25640"/>
    <cellStyle name="Normal 3 9 3 2 5" xfId="25641"/>
    <cellStyle name="Normal 3 9 3 3" xfId="25642"/>
    <cellStyle name="Normal 3 9 3 3 2" xfId="25643"/>
    <cellStyle name="Normal 3 9 3 3 2 2" xfId="25644"/>
    <cellStyle name="Normal 3 9 3 3 2 2 2" xfId="25645"/>
    <cellStyle name="Normal 3 9 3 3 2 3" xfId="25646"/>
    <cellStyle name="Normal 3 9 3 3 3" xfId="25647"/>
    <cellStyle name="Normal 3 9 3 3 3 2" xfId="25648"/>
    <cellStyle name="Normal 3 9 3 3 4" xfId="25649"/>
    <cellStyle name="Normal 3 9 3 4" xfId="25650"/>
    <cellStyle name="Normal 3 9 3 4 2" xfId="25651"/>
    <cellStyle name="Normal 3 9 3 4 2 2" xfId="25652"/>
    <cellStyle name="Normal 3 9 3 4 3" xfId="25653"/>
    <cellStyle name="Normal 3 9 3 5" xfId="25654"/>
    <cellStyle name="Normal 3 9 3 5 2" xfId="25655"/>
    <cellStyle name="Normal 3 9 3 6" xfId="25656"/>
    <cellStyle name="Normal 3 9 4" xfId="25657"/>
    <cellStyle name="Normal 3 9 4 2" xfId="25658"/>
    <cellStyle name="Normal 3 9 4 2 2" xfId="25659"/>
    <cellStyle name="Normal 3 9 4 2 2 2" xfId="25660"/>
    <cellStyle name="Normal 3 9 4 2 2 2 2" xfId="25661"/>
    <cellStyle name="Normal 3 9 4 2 2 3" xfId="25662"/>
    <cellStyle name="Normal 3 9 4 2 3" xfId="25663"/>
    <cellStyle name="Normal 3 9 4 2 3 2" xfId="25664"/>
    <cellStyle name="Normal 3 9 4 2 4" xfId="25665"/>
    <cellStyle name="Normal 3 9 4 3" xfId="25666"/>
    <cellStyle name="Normal 3 9 4 3 2" xfId="25667"/>
    <cellStyle name="Normal 3 9 4 3 2 2" xfId="25668"/>
    <cellStyle name="Normal 3 9 4 3 3" xfId="25669"/>
    <cellStyle name="Normal 3 9 4 4" xfId="25670"/>
    <cellStyle name="Normal 3 9 4 4 2" xfId="25671"/>
    <cellStyle name="Normal 3 9 4 5" xfId="25672"/>
    <cellStyle name="Normal 3 9 5" xfId="25673"/>
    <cellStyle name="Normal 3 9 5 2" xfId="25674"/>
    <cellStyle name="Normal 3 9 5 2 2" xfId="25675"/>
    <cellStyle name="Normal 3 9 5 2 2 2" xfId="25676"/>
    <cellStyle name="Normal 3 9 5 2 3" xfId="25677"/>
    <cellStyle name="Normal 3 9 5 3" xfId="25678"/>
    <cellStyle name="Normal 3 9 5 3 2" xfId="25679"/>
    <cellStyle name="Normal 3 9 5 4" xfId="25680"/>
    <cellStyle name="Normal 3 9 6" xfId="25681"/>
    <cellStyle name="Normal 3 9 6 2" xfId="25682"/>
    <cellStyle name="Normal 3 9 6 2 2" xfId="25683"/>
    <cellStyle name="Normal 3 9 6 3" xfId="25684"/>
    <cellStyle name="Normal 3 9 7" xfId="25685"/>
    <cellStyle name="Normal 3 9 7 2" xfId="25686"/>
    <cellStyle name="Normal 3 9 8" xfId="25687"/>
    <cellStyle name="Normal 30" xfId="25688"/>
    <cellStyle name="Normal 30 2" xfId="25689"/>
    <cellStyle name="Normal 30 2 2" xfId="25690"/>
    <cellStyle name="Normal 30 3" xfId="25691"/>
    <cellStyle name="Normal 31" xfId="25692"/>
    <cellStyle name="Normal 31 2" xfId="25693"/>
    <cellStyle name="Normal 31 2 2" xfId="25694"/>
    <cellStyle name="Normal 31 3" xfId="25695"/>
    <cellStyle name="Normal 32" xfId="25696"/>
    <cellStyle name="Normal 33" xfId="25697"/>
    <cellStyle name="Normal 33 2" xfId="25698"/>
    <cellStyle name="Normal 34" xfId="25699"/>
    <cellStyle name="Normal 35" xfId="25700"/>
    <cellStyle name="Normal 36" xfId="25701"/>
    <cellStyle name="Normal 37" xfId="25702"/>
    <cellStyle name="Normal 38" xfId="25703"/>
    <cellStyle name="Normal 39" xfId="25704"/>
    <cellStyle name="Normal 4" xfId="11"/>
    <cellStyle name="Normal 4 2" xfId="25706"/>
    <cellStyle name="Normal 4 2 2" xfId="33935"/>
    <cellStyle name="Normal 4 3" xfId="33926"/>
    <cellStyle name="Normal 4 4" xfId="33927"/>
    <cellStyle name="Normal 4 5" xfId="25705"/>
    <cellStyle name="Normal 40" xfId="33954"/>
    <cellStyle name="Normal 5" xfId="15"/>
    <cellStyle name="Normal 5 2" xfId="25708"/>
    <cellStyle name="Normal 5 3" xfId="33936"/>
    <cellStyle name="Normal 5 4" xfId="25707"/>
    <cellStyle name="Normal 6" xfId="16"/>
    <cellStyle name="Normal 6 2" xfId="25710"/>
    <cellStyle name="Normal 6 2 2" xfId="33938"/>
    <cellStyle name="Normal 6 3" xfId="33937"/>
    <cellStyle name="Normal 6 4" xfId="25709"/>
    <cellStyle name="Normal 7" xfId="25711"/>
    <cellStyle name="Normal 7 2" xfId="25712"/>
    <cellStyle name="Normal 7 2 2" xfId="33940"/>
    <cellStyle name="Normal 7 3" xfId="33939"/>
    <cellStyle name="Normal 8" xfId="25713"/>
    <cellStyle name="Normal 8 2" xfId="33942"/>
    <cellStyle name="Normal 8 3" xfId="33941"/>
    <cellStyle name="Normal 9" xfId="25714"/>
    <cellStyle name="Normal 9 10" xfId="25715"/>
    <cellStyle name="Normal 9 10 2" xfId="25716"/>
    <cellStyle name="Normal 9 10 2 2" xfId="25717"/>
    <cellStyle name="Normal 9 10 2 2 2" xfId="25718"/>
    <cellStyle name="Normal 9 10 2 2 2 2" xfId="25719"/>
    <cellStyle name="Normal 9 10 2 2 3" xfId="25720"/>
    <cellStyle name="Normal 9 10 2 3" xfId="25721"/>
    <cellStyle name="Normal 9 10 2 3 2" xfId="25722"/>
    <cellStyle name="Normal 9 10 2 4" xfId="25723"/>
    <cellStyle name="Normal 9 10 3" xfId="25724"/>
    <cellStyle name="Normal 9 10 3 2" xfId="25725"/>
    <cellStyle name="Normal 9 10 3 2 2" xfId="25726"/>
    <cellStyle name="Normal 9 10 3 3" xfId="25727"/>
    <cellStyle name="Normal 9 10 4" xfId="25728"/>
    <cellStyle name="Normal 9 10 4 2" xfId="25729"/>
    <cellStyle name="Normal 9 10 5" xfId="25730"/>
    <cellStyle name="Normal 9 11" xfId="25731"/>
    <cellStyle name="Normal 9 11 2" xfId="25732"/>
    <cellStyle name="Normal 9 11 2 2" xfId="25733"/>
    <cellStyle name="Normal 9 11 2 2 2" xfId="25734"/>
    <cellStyle name="Normal 9 11 2 3" xfId="25735"/>
    <cellStyle name="Normal 9 11 3" xfId="25736"/>
    <cellStyle name="Normal 9 11 3 2" xfId="25737"/>
    <cellStyle name="Normal 9 11 4" xfId="25738"/>
    <cellStyle name="Normal 9 12" xfId="25739"/>
    <cellStyle name="Normal 9 12 2" xfId="25740"/>
    <cellStyle name="Normal 9 12 2 2" xfId="25741"/>
    <cellStyle name="Normal 9 12 3" xfId="25742"/>
    <cellStyle name="Normal 9 13" xfId="25743"/>
    <cellStyle name="Normal 9 13 2" xfId="25744"/>
    <cellStyle name="Normal 9 14" xfId="25745"/>
    <cellStyle name="Normal 9 15" xfId="33943"/>
    <cellStyle name="Normal 9 2" xfId="25746"/>
    <cellStyle name="Normal 9 2 10" xfId="25747"/>
    <cellStyle name="Normal 9 2 10 2" xfId="25748"/>
    <cellStyle name="Normal 9 2 10 2 2" xfId="25749"/>
    <cellStyle name="Normal 9 2 10 2 2 2" xfId="25750"/>
    <cellStyle name="Normal 9 2 10 2 3" xfId="25751"/>
    <cellStyle name="Normal 9 2 10 3" xfId="25752"/>
    <cellStyle name="Normal 9 2 10 3 2" xfId="25753"/>
    <cellStyle name="Normal 9 2 10 4" xfId="25754"/>
    <cellStyle name="Normal 9 2 11" xfId="25755"/>
    <cellStyle name="Normal 9 2 11 2" xfId="25756"/>
    <cellStyle name="Normal 9 2 11 2 2" xfId="25757"/>
    <cellStyle name="Normal 9 2 11 3" xfId="25758"/>
    <cellStyle name="Normal 9 2 12" xfId="25759"/>
    <cellStyle name="Normal 9 2 12 2" xfId="25760"/>
    <cellStyle name="Normal 9 2 13" xfId="25761"/>
    <cellStyle name="Normal 9 2 14" xfId="33944"/>
    <cellStyle name="Normal 9 2 2" xfId="25762"/>
    <cellStyle name="Normal 9 2 2 10" xfId="25763"/>
    <cellStyle name="Normal 9 2 2 10 2" xfId="25764"/>
    <cellStyle name="Normal 9 2 2 10 2 2" xfId="25765"/>
    <cellStyle name="Normal 9 2 2 10 3" xfId="25766"/>
    <cellStyle name="Normal 9 2 2 11" xfId="25767"/>
    <cellStyle name="Normal 9 2 2 11 2" xfId="25768"/>
    <cellStyle name="Normal 9 2 2 12" xfId="25769"/>
    <cellStyle name="Normal 9 2 2 2" xfId="25770"/>
    <cellStyle name="Normal 9 2 2 2 10" xfId="25771"/>
    <cellStyle name="Normal 9 2 2 2 10 2" xfId="25772"/>
    <cellStyle name="Normal 9 2 2 2 11" xfId="25773"/>
    <cellStyle name="Normal 9 2 2 2 2" xfId="25774"/>
    <cellStyle name="Normal 9 2 2 2 2 10" xfId="25775"/>
    <cellStyle name="Normal 9 2 2 2 2 2" xfId="25776"/>
    <cellStyle name="Normal 9 2 2 2 2 2 2" xfId="25777"/>
    <cellStyle name="Normal 9 2 2 2 2 2 2 2" xfId="25778"/>
    <cellStyle name="Normal 9 2 2 2 2 2 2 2 2" xfId="25779"/>
    <cellStyle name="Normal 9 2 2 2 2 2 2 2 2 2" xfId="25780"/>
    <cellStyle name="Normal 9 2 2 2 2 2 2 2 2 2 2" xfId="25781"/>
    <cellStyle name="Normal 9 2 2 2 2 2 2 2 2 2 2 2" xfId="25782"/>
    <cellStyle name="Normal 9 2 2 2 2 2 2 2 2 2 2 2 2" xfId="25783"/>
    <cellStyle name="Normal 9 2 2 2 2 2 2 2 2 2 2 2 2 2" xfId="25784"/>
    <cellStyle name="Normal 9 2 2 2 2 2 2 2 2 2 2 2 3" xfId="25785"/>
    <cellStyle name="Normal 9 2 2 2 2 2 2 2 2 2 2 3" xfId="25786"/>
    <cellStyle name="Normal 9 2 2 2 2 2 2 2 2 2 2 3 2" xfId="25787"/>
    <cellStyle name="Normal 9 2 2 2 2 2 2 2 2 2 2 4" xfId="25788"/>
    <cellStyle name="Normal 9 2 2 2 2 2 2 2 2 2 3" xfId="25789"/>
    <cellStyle name="Normal 9 2 2 2 2 2 2 2 2 2 3 2" xfId="25790"/>
    <cellStyle name="Normal 9 2 2 2 2 2 2 2 2 2 3 2 2" xfId="25791"/>
    <cellStyle name="Normal 9 2 2 2 2 2 2 2 2 2 3 3" xfId="25792"/>
    <cellStyle name="Normal 9 2 2 2 2 2 2 2 2 2 4" xfId="25793"/>
    <cellStyle name="Normal 9 2 2 2 2 2 2 2 2 2 4 2" xfId="25794"/>
    <cellStyle name="Normal 9 2 2 2 2 2 2 2 2 2 5" xfId="25795"/>
    <cellStyle name="Normal 9 2 2 2 2 2 2 2 2 3" xfId="25796"/>
    <cellStyle name="Normal 9 2 2 2 2 2 2 2 2 3 2" xfId="25797"/>
    <cellStyle name="Normal 9 2 2 2 2 2 2 2 2 3 2 2" xfId="25798"/>
    <cellStyle name="Normal 9 2 2 2 2 2 2 2 2 3 2 2 2" xfId="25799"/>
    <cellStyle name="Normal 9 2 2 2 2 2 2 2 2 3 2 3" xfId="25800"/>
    <cellStyle name="Normal 9 2 2 2 2 2 2 2 2 3 3" xfId="25801"/>
    <cellStyle name="Normal 9 2 2 2 2 2 2 2 2 3 3 2" xfId="25802"/>
    <cellStyle name="Normal 9 2 2 2 2 2 2 2 2 3 4" xfId="25803"/>
    <cellStyle name="Normal 9 2 2 2 2 2 2 2 2 4" xfId="25804"/>
    <cellStyle name="Normal 9 2 2 2 2 2 2 2 2 4 2" xfId="25805"/>
    <cellStyle name="Normal 9 2 2 2 2 2 2 2 2 4 2 2" xfId="25806"/>
    <cellStyle name="Normal 9 2 2 2 2 2 2 2 2 4 3" xfId="25807"/>
    <cellStyle name="Normal 9 2 2 2 2 2 2 2 2 5" xfId="25808"/>
    <cellStyle name="Normal 9 2 2 2 2 2 2 2 2 5 2" xfId="25809"/>
    <cellStyle name="Normal 9 2 2 2 2 2 2 2 2 6" xfId="25810"/>
    <cellStyle name="Normal 9 2 2 2 2 2 2 2 3" xfId="25811"/>
    <cellStyle name="Normal 9 2 2 2 2 2 2 2 3 2" xfId="25812"/>
    <cellStyle name="Normal 9 2 2 2 2 2 2 2 3 2 2" xfId="25813"/>
    <cellStyle name="Normal 9 2 2 2 2 2 2 2 3 2 2 2" xfId="25814"/>
    <cellStyle name="Normal 9 2 2 2 2 2 2 2 3 2 2 2 2" xfId="25815"/>
    <cellStyle name="Normal 9 2 2 2 2 2 2 2 3 2 2 3" xfId="25816"/>
    <cellStyle name="Normal 9 2 2 2 2 2 2 2 3 2 3" xfId="25817"/>
    <cellStyle name="Normal 9 2 2 2 2 2 2 2 3 2 3 2" xfId="25818"/>
    <cellStyle name="Normal 9 2 2 2 2 2 2 2 3 2 4" xfId="25819"/>
    <cellStyle name="Normal 9 2 2 2 2 2 2 2 3 3" xfId="25820"/>
    <cellStyle name="Normal 9 2 2 2 2 2 2 2 3 3 2" xfId="25821"/>
    <cellStyle name="Normal 9 2 2 2 2 2 2 2 3 3 2 2" xfId="25822"/>
    <cellStyle name="Normal 9 2 2 2 2 2 2 2 3 3 3" xfId="25823"/>
    <cellStyle name="Normal 9 2 2 2 2 2 2 2 3 4" xfId="25824"/>
    <cellStyle name="Normal 9 2 2 2 2 2 2 2 3 4 2" xfId="25825"/>
    <cellStyle name="Normal 9 2 2 2 2 2 2 2 3 5" xfId="25826"/>
    <cellStyle name="Normal 9 2 2 2 2 2 2 2 4" xfId="25827"/>
    <cellStyle name="Normal 9 2 2 2 2 2 2 2 4 2" xfId="25828"/>
    <cellStyle name="Normal 9 2 2 2 2 2 2 2 4 2 2" xfId="25829"/>
    <cellStyle name="Normal 9 2 2 2 2 2 2 2 4 2 2 2" xfId="25830"/>
    <cellStyle name="Normal 9 2 2 2 2 2 2 2 4 2 3" xfId="25831"/>
    <cellStyle name="Normal 9 2 2 2 2 2 2 2 4 3" xfId="25832"/>
    <cellStyle name="Normal 9 2 2 2 2 2 2 2 4 3 2" xfId="25833"/>
    <cellStyle name="Normal 9 2 2 2 2 2 2 2 4 4" xfId="25834"/>
    <cellStyle name="Normal 9 2 2 2 2 2 2 2 5" xfId="25835"/>
    <cellStyle name="Normal 9 2 2 2 2 2 2 2 5 2" xfId="25836"/>
    <cellStyle name="Normal 9 2 2 2 2 2 2 2 5 2 2" xfId="25837"/>
    <cellStyle name="Normal 9 2 2 2 2 2 2 2 5 3" xfId="25838"/>
    <cellStyle name="Normal 9 2 2 2 2 2 2 2 6" xfId="25839"/>
    <cellStyle name="Normal 9 2 2 2 2 2 2 2 6 2" xfId="25840"/>
    <cellStyle name="Normal 9 2 2 2 2 2 2 2 7" xfId="25841"/>
    <cellStyle name="Normal 9 2 2 2 2 2 2 3" xfId="25842"/>
    <cellStyle name="Normal 9 2 2 2 2 2 2 3 2" xfId="25843"/>
    <cellStyle name="Normal 9 2 2 2 2 2 2 3 2 2" xfId="25844"/>
    <cellStyle name="Normal 9 2 2 2 2 2 2 3 2 2 2" xfId="25845"/>
    <cellStyle name="Normal 9 2 2 2 2 2 2 3 2 2 2 2" xfId="25846"/>
    <cellStyle name="Normal 9 2 2 2 2 2 2 3 2 2 2 2 2" xfId="25847"/>
    <cellStyle name="Normal 9 2 2 2 2 2 2 3 2 2 2 3" xfId="25848"/>
    <cellStyle name="Normal 9 2 2 2 2 2 2 3 2 2 3" xfId="25849"/>
    <cellStyle name="Normal 9 2 2 2 2 2 2 3 2 2 3 2" xfId="25850"/>
    <cellStyle name="Normal 9 2 2 2 2 2 2 3 2 2 4" xfId="25851"/>
    <cellStyle name="Normal 9 2 2 2 2 2 2 3 2 3" xfId="25852"/>
    <cellStyle name="Normal 9 2 2 2 2 2 2 3 2 3 2" xfId="25853"/>
    <cellStyle name="Normal 9 2 2 2 2 2 2 3 2 3 2 2" xfId="25854"/>
    <cellStyle name="Normal 9 2 2 2 2 2 2 3 2 3 3" xfId="25855"/>
    <cellStyle name="Normal 9 2 2 2 2 2 2 3 2 4" xfId="25856"/>
    <cellStyle name="Normal 9 2 2 2 2 2 2 3 2 4 2" xfId="25857"/>
    <cellStyle name="Normal 9 2 2 2 2 2 2 3 2 5" xfId="25858"/>
    <cellStyle name="Normal 9 2 2 2 2 2 2 3 3" xfId="25859"/>
    <cellStyle name="Normal 9 2 2 2 2 2 2 3 3 2" xfId="25860"/>
    <cellStyle name="Normal 9 2 2 2 2 2 2 3 3 2 2" xfId="25861"/>
    <cellStyle name="Normal 9 2 2 2 2 2 2 3 3 2 2 2" xfId="25862"/>
    <cellStyle name="Normal 9 2 2 2 2 2 2 3 3 2 3" xfId="25863"/>
    <cellStyle name="Normal 9 2 2 2 2 2 2 3 3 3" xfId="25864"/>
    <cellStyle name="Normal 9 2 2 2 2 2 2 3 3 3 2" xfId="25865"/>
    <cellStyle name="Normal 9 2 2 2 2 2 2 3 3 4" xfId="25866"/>
    <cellStyle name="Normal 9 2 2 2 2 2 2 3 4" xfId="25867"/>
    <cellStyle name="Normal 9 2 2 2 2 2 2 3 4 2" xfId="25868"/>
    <cellStyle name="Normal 9 2 2 2 2 2 2 3 4 2 2" xfId="25869"/>
    <cellStyle name="Normal 9 2 2 2 2 2 2 3 4 3" xfId="25870"/>
    <cellStyle name="Normal 9 2 2 2 2 2 2 3 5" xfId="25871"/>
    <cellStyle name="Normal 9 2 2 2 2 2 2 3 5 2" xfId="25872"/>
    <cellStyle name="Normal 9 2 2 2 2 2 2 3 6" xfId="25873"/>
    <cellStyle name="Normal 9 2 2 2 2 2 2 4" xfId="25874"/>
    <cellStyle name="Normal 9 2 2 2 2 2 2 4 2" xfId="25875"/>
    <cellStyle name="Normal 9 2 2 2 2 2 2 4 2 2" xfId="25876"/>
    <cellStyle name="Normal 9 2 2 2 2 2 2 4 2 2 2" xfId="25877"/>
    <cellStyle name="Normal 9 2 2 2 2 2 2 4 2 2 2 2" xfId="25878"/>
    <cellStyle name="Normal 9 2 2 2 2 2 2 4 2 2 3" xfId="25879"/>
    <cellStyle name="Normal 9 2 2 2 2 2 2 4 2 3" xfId="25880"/>
    <cellStyle name="Normal 9 2 2 2 2 2 2 4 2 3 2" xfId="25881"/>
    <cellStyle name="Normal 9 2 2 2 2 2 2 4 2 4" xfId="25882"/>
    <cellStyle name="Normal 9 2 2 2 2 2 2 4 3" xfId="25883"/>
    <cellStyle name="Normal 9 2 2 2 2 2 2 4 3 2" xfId="25884"/>
    <cellStyle name="Normal 9 2 2 2 2 2 2 4 3 2 2" xfId="25885"/>
    <cellStyle name="Normal 9 2 2 2 2 2 2 4 3 3" xfId="25886"/>
    <cellStyle name="Normal 9 2 2 2 2 2 2 4 4" xfId="25887"/>
    <cellStyle name="Normal 9 2 2 2 2 2 2 4 4 2" xfId="25888"/>
    <cellStyle name="Normal 9 2 2 2 2 2 2 4 5" xfId="25889"/>
    <cellStyle name="Normal 9 2 2 2 2 2 2 5" xfId="25890"/>
    <cellStyle name="Normal 9 2 2 2 2 2 2 5 2" xfId="25891"/>
    <cellStyle name="Normal 9 2 2 2 2 2 2 5 2 2" xfId="25892"/>
    <cellStyle name="Normal 9 2 2 2 2 2 2 5 2 2 2" xfId="25893"/>
    <cellStyle name="Normal 9 2 2 2 2 2 2 5 2 3" xfId="25894"/>
    <cellStyle name="Normal 9 2 2 2 2 2 2 5 3" xfId="25895"/>
    <cellStyle name="Normal 9 2 2 2 2 2 2 5 3 2" xfId="25896"/>
    <cellStyle name="Normal 9 2 2 2 2 2 2 5 4" xfId="25897"/>
    <cellStyle name="Normal 9 2 2 2 2 2 2 6" xfId="25898"/>
    <cellStyle name="Normal 9 2 2 2 2 2 2 6 2" xfId="25899"/>
    <cellStyle name="Normal 9 2 2 2 2 2 2 6 2 2" xfId="25900"/>
    <cellStyle name="Normal 9 2 2 2 2 2 2 6 3" xfId="25901"/>
    <cellStyle name="Normal 9 2 2 2 2 2 2 7" xfId="25902"/>
    <cellStyle name="Normal 9 2 2 2 2 2 2 7 2" xfId="25903"/>
    <cellStyle name="Normal 9 2 2 2 2 2 2 8" xfId="25904"/>
    <cellStyle name="Normal 9 2 2 2 2 2 3" xfId="25905"/>
    <cellStyle name="Normal 9 2 2 2 2 2 3 2" xfId="25906"/>
    <cellStyle name="Normal 9 2 2 2 2 2 3 2 2" xfId="25907"/>
    <cellStyle name="Normal 9 2 2 2 2 2 3 2 2 2" xfId="25908"/>
    <cellStyle name="Normal 9 2 2 2 2 2 3 2 2 2 2" xfId="25909"/>
    <cellStyle name="Normal 9 2 2 2 2 2 3 2 2 2 2 2" xfId="25910"/>
    <cellStyle name="Normal 9 2 2 2 2 2 3 2 2 2 2 2 2" xfId="25911"/>
    <cellStyle name="Normal 9 2 2 2 2 2 3 2 2 2 2 3" xfId="25912"/>
    <cellStyle name="Normal 9 2 2 2 2 2 3 2 2 2 3" xfId="25913"/>
    <cellStyle name="Normal 9 2 2 2 2 2 3 2 2 2 3 2" xfId="25914"/>
    <cellStyle name="Normal 9 2 2 2 2 2 3 2 2 2 4" xfId="25915"/>
    <cellStyle name="Normal 9 2 2 2 2 2 3 2 2 3" xfId="25916"/>
    <cellStyle name="Normal 9 2 2 2 2 2 3 2 2 3 2" xfId="25917"/>
    <cellStyle name="Normal 9 2 2 2 2 2 3 2 2 3 2 2" xfId="25918"/>
    <cellStyle name="Normal 9 2 2 2 2 2 3 2 2 3 3" xfId="25919"/>
    <cellStyle name="Normal 9 2 2 2 2 2 3 2 2 4" xfId="25920"/>
    <cellStyle name="Normal 9 2 2 2 2 2 3 2 2 4 2" xfId="25921"/>
    <cellStyle name="Normal 9 2 2 2 2 2 3 2 2 5" xfId="25922"/>
    <cellStyle name="Normal 9 2 2 2 2 2 3 2 3" xfId="25923"/>
    <cellStyle name="Normal 9 2 2 2 2 2 3 2 3 2" xfId="25924"/>
    <cellStyle name="Normal 9 2 2 2 2 2 3 2 3 2 2" xfId="25925"/>
    <cellStyle name="Normal 9 2 2 2 2 2 3 2 3 2 2 2" xfId="25926"/>
    <cellStyle name="Normal 9 2 2 2 2 2 3 2 3 2 3" xfId="25927"/>
    <cellStyle name="Normal 9 2 2 2 2 2 3 2 3 3" xfId="25928"/>
    <cellStyle name="Normal 9 2 2 2 2 2 3 2 3 3 2" xfId="25929"/>
    <cellStyle name="Normal 9 2 2 2 2 2 3 2 3 4" xfId="25930"/>
    <cellStyle name="Normal 9 2 2 2 2 2 3 2 4" xfId="25931"/>
    <cellStyle name="Normal 9 2 2 2 2 2 3 2 4 2" xfId="25932"/>
    <cellStyle name="Normal 9 2 2 2 2 2 3 2 4 2 2" xfId="25933"/>
    <cellStyle name="Normal 9 2 2 2 2 2 3 2 4 3" xfId="25934"/>
    <cellStyle name="Normal 9 2 2 2 2 2 3 2 5" xfId="25935"/>
    <cellStyle name="Normal 9 2 2 2 2 2 3 2 5 2" xfId="25936"/>
    <cellStyle name="Normal 9 2 2 2 2 2 3 2 6" xfId="25937"/>
    <cellStyle name="Normal 9 2 2 2 2 2 3 3" xfId="25938"/>
    <cellStyle name="Normal 9 2 2 2 2 2 3 3 2" xfId="25939"/>
    <cellStyle name="Normal 9 2 2 2 2 2 3 3 2 2" xfId="25940"/>
    <cellStyle name="Normal 9 2 2 2 2 2 3 3 2 2 2" xfId="25941"/>
    <cellStyle name="Normal 9 2 2 2 2 2 3 3 2 2 2 2" xfId="25942"/>
    <cellStyle name="Normal 9 2 2 2 2 2 3 3 2 2 3" xfId="25943"/>
    <cellStyle name="Normal 9 2 2 2 2 2 3 3 2 3" xfId="25944"/>
    <cellStyle name="Normal 9 2 2 2 2 2 3 3 2 3 2" xfId="25945"/>
    <cellStyle name="Normal 9 2 2 2 2 2 3 3 2 4" xfId="25946"/>
    <cellStyle name="Normal 9 2 2 2 2 2 3 3 3" xfId="25947"/>
    <cellStyle name="Normal 9 2 2 2 2 2 3 3 3 2" xfId="25948"/>
    <cellStyle name="Normal 9 2 2 2 2 2 3 3 3 2 2" xfId="25949"/>
    <cellStyle name="Normal 9 2 2 2 2 2 3 3 3 3" xfId="25950"/>
    <cellStyle name="Normal 9 2 2 2 2 2 3 3 4" xfId="25951"/>
    <cellStyle name="Normal 9 2 2 2 2 2 3 3 4 2" xfId="25952"/>
    <cellStyle name="Normal 9 2 2 2 2 2 3 3 5" xfId="25953"/>
    <cellStyle name="Normal 9 2 2 2 2 2 3 4" xfId="25954"/>
    <cellStyle name="Normal 9 2 2 2 2 2 3 4 2" xfId="25955"/>
    <cellStyle name="Normal 9 2 2 2 2 2 3 4 2 2" xfId="25956"/>
    <cellStyle name="Normal 9 2 2 2 2 2 3 4 2 2 2" xfId="25957"/>
    <cellStyle name="Normal 9 2 2 2 2 2 3 4 2 3" xfId="25958"/>
    <cellStyle name="Normal 9 2 2 2 2 2 3 4 3" xfId="25959"/>
    <cellStyle name="Normal 9 2 2 2 2 2 3 4 3 2" xfId="25960"/>
    <cellStyle name="Normal 9 2 2 2 2 2 3 4 4" xfId="25961"/>
    <cellStyle name="Normal 9 2 2 2 2 2 3 5" xfId="25962"/>
    <cellStyle name="Normal 9 2 2 2 2 2 3 5 2" xfId="25963"/>
    <cellStyle name="Normal 9 2 2 2 2 2 3 5 2 2" xfId="25964"/>
    <cellStyle name="Normal 9 2 2 2 2 2 3 5 3" xfId="25965"/>
    <cellStyle name="Normal 9 2 2 2 2 2 3 6" xfId="25966"/>
    <cellStyle name="Normal 9 2 2 2 2 2 3 6 2" xfId="25967"/>
    <cellStyle name="Normal 9 2 2 2 2 2 3 7" xfId="25968"/>
    <cellStyle name="Normal 9 2 2 2 2 2 4" xfId="25969"/>
    <cellStyle name="Normal 9 2 2 2 2 2 4 2" xfId="25970"/>
    <cellStyle name="Normal 9 2 2 2 2 2 4 2 2" xfId="25971"/>
    <cellStyle name="Normal 9 2 2 2 2 2 4 2 2 2" xfId="25972"/>
    <cellStyle name="Normal 9 2 2 2 2 2 4 2 2 2 2" xfId="25973"/>
    <cellStyle name="Normal 9 2 2 2 2 2 4 2 2 2 2 2" xfId="25974"/>
    <cellStyle name="Normal 9 2 2 2 2 2 4 2 2 2 3" xfId="25975"/>
    <cellStyle name="Normal 9 2 2 2 2 2 4 2 2 3" xfId="25976"/>
    <cellStyle name="Normal 9 2 2 2 2 2 4 2 2 3 2" xfId="25977"/>
    <cellStyle name="Normal 9 2 2 2 2 2 4 2 2 4" xfId="25978"/>
    <cellStyle name="Normal 9 2 2 2 2 2 4 2 3" xfId="25979"/>
    <cellStyle name="Normal 9 2 2 2 2 2 4 2 3 2" xfId="25980"/>
    <cellStyle name="Normal 9 2 2 2 2 2 4 2 3 2 2" xfId="25981"/>
    <cellStyle name="Normal 9 2 2 2 2 2 4 2 3 3" xfId="25982"/>
    <cellStyle name="Normal 9 2 2 2 2 2 4 2 4" xfId="25983"/>
    <cellStyle name="Normal 9 2 2 2 2 2 4 2 4 2" xfId="25984"/>
    <cellStyle name="Normal 9 2 2 2 2 2 4 2 5" xfId="25985"/>
    <cellStyle name="Normal 9 2 2 2 2 2 4 3" xfId="25986"/>
    <cellStyle name="Normal 9 2 2 2 2 2 4 3 2" xfId="25987"/>
    <cellStyle name="Normal 9 2 2 2 2 2 4 3 2 2" xfId="25988"/>
    <cellStyle name="Normal 9 2 2 2 2 2 4 3 2 2 2" xfId="25989"/>
    <cellStyle name="Normal 9 2 2 2 2 2 4 3 2 3" xfId="25990"/>
    <cellStyle name="Normal 9 2 2 2 2 2 4 3 3" xfId="25991"/>
    <cellStyle name="Normal 9 2 2 2 2 2 4 3 3 2" xfId="25992"/>
    <cellStyle name="Normal 9 2 2 2 2 2 4 3 4" xfId="25993"/>
    <cellStyle name="Normal 9 2 2 2 2 2 4 4" xfId="25994"/>
    <cellStyle name="Normal 9 2 2 2 2 2 4 4 2" xfId="25995"/>
    <cellStyle name="Normal 9 2 2 2 2 2 4 4 2 2" xfId="25996"/>
    <cellStyle name="Normal 9 2 2 2 2 2 4 4 3" xfId="25997"/>
    <cellStyle name="Normal 9 2 2 2 2 2 4 5" xfId="25998"/>
    <cellStyle name="Normal 9 2 2 2 2 2 4 5 2" xfId="25999"/>
    <cellStyle name="Normal 9 2 2 2 2 2 4 6" xfId="26000"/>
    <cellStyle name="Normal 9 2 2 2 2 2 5" xfId="26001"/>
    <cellStyle name="Normal 9 2 2 2 2 2 5 2" xfId="26002"/>
    <cellStyle name="Normal 9 2 2 2 2 2 5 2 2" xfId="26003"/>
    <cellStyle name="Normal 9 2 2 2 2 2 5 2 2 2" xfId="26004"/>
    <cellStyle name="Normal 9 2 2 2 2 2 5 2 2 2 2" xfId="26005"/>
    <cellStyle name="Normal 9 2 2 2 2 2 5 2 2 3" xfId="26006"/>
    <cellStyle name="Normal 9 2 2 2 2 2 5 2 3" xfId="26007"/>
    <cellStyle name="Normal 9 2 2 2 2 2 5 2 3 2" xfId="26008"/>
    <cellStyle name="Normal 9 2 2 2 2 2 5 2 4" xfId="26009"/>
    <cellStyle name="Normal 9 2 2 2 2 2 5 3" xfId="26010"/>
    <cellStyle name="Normal 9 2 2 2 2 2 5 3 2" xfId="26011"/>
    <cellStyle name="Normal 9 2 2 2 2 2 5 3 2 2" xfId="26012"/>
    <cellStyle name="Normal 9 2 2 2 2 2 5 3 3" xfId="26013"/>
    <cellStyle name="Normal 9 2 2 2 2 2 5 4" xfId="26014"/>
    <cellStyle name="Normal 9 2 2 2 2 2 5 4 2" xfId="26015"/>
    <cellStyle name="Normal 9 2 2 2 2 2 5 5" xfId="26016"/>
    <cellStyle name="Normal 9 2 2 2 2 2 6" xfId="26017"/>
    <cellStyle name="Normal 9 2 2 2 2 2 6 2" xfId="26018"/>
    <cellStyle name="Normal 9 2 2 2 2 2 6 2 2" xfId="26019"/>
    <cellStyle name="Normal 9 2 2 2 2 2 6 2 2 2" xfId="26020"/>
    <cellStyle name="Normal 9 2 2 2 2 2 6 2 3" xfId="26021"/>
    <cellStyle name="Normal 9 2 2 2 2 2 6 3" xfId="26022"/>
    <cellStyle name="Normal 9 2 2 2 2 2 6 3 2" xfId="26023"/>
    <cellStyle name="Normal 9 2 2 2 2 2 6 4" xfId="26024"/>
    <cellStyle name="Normal 9 2 2 2 2 2 7" xfId="26025"/>
    <cellStyle name="Normal 9 2 2 2 2 2 7 2" xfId="26026"/>
    <cellStyle name="Normal 9 2 2 2 2 2 7 2 2" xfId="26027"/>
    <cellStyle name="Normal 9 2 2 2 2 2 7 3" xfId="26028"/>
    <cellStyle name="Normal 9 2 2 2 2 2 8" xfId="26029"/>
    <cellStyle name="Normal 9 2 2 2 2 2 8 2" xfId="26030"/>
    <cellStyle name="Normal 9 2 2 2 2 2 9" xfId="26031"/>
    <cellStyle name="Normal 9 2 2 2 2 3" xfId="26032"/>
    <cellStyle name="Normal 9 2 2 2 2 3 2" xfId="26033"/>
    <cellStyle name="Normal 9 2 2 2 2 3 2 2" xfId="26034"/>
    <cellStyle name="Normal 9 2 2 2 2 3 2 2 2" xfId="26035"/>
    <cellStyle name="Normal 9 2 2 2 2 3 2 2 2 2" xfId="26036"/>
    <cellStyle name="Normal 9 2 2 2 2 3 2 2 2 2 2" xfId="26037"/>
    <cellStyle name="Normal 9 2 2 2 2 3 2 2 2 2 2 2" xfId="26038"/>
    <cellStyle name="Normal 9 2 2 2 2 3 2 2 2 2 2 2 2" xfId="26039"/>
    <cellStyle name="Normal 9 2 2 2 2 3 2 2 2 2 2 3" xfId="26040"/>
    <cellStyle name="Normal 9 2 2 2 2 3 2 2 2 2 3" xfId="26041"/>
    <cellStyle name="Normal 9 2 2 2 2 3 2 2 2 2 3 2" xfId="26042"/>
    <cellStyle name="Normal 9 2 2 2 2 3 2 2 2 2 4" xfId="26043"/>
    <cellStyle name="Normal 9 2 2 2 2 3 2 2 2 3" xfId="26044"/>
    <cellStyle name="Normal 9 2 2 2 2 3 2 2 2 3 2" xfId="26045"/>
    <cellStyle name="Normal 9 2 2 2 2 3 2 2 2 3 2 2" xfId="26046"/>
    <cellStyle name="Normal 9 2 2 2 2 3 2 2 2 3 3" xfId="26047"/>
    <cellStyle name="Normal 9 2 2 2 2 3 2 2 2 4" xfId="26048"/>
    <cellStyle name="Normal 9 2 2 2 2 3 2 2 2 4 2" xfId="26049"/>
    <cellStyle name="Normal 9 2 2 2 2 3 2 2 2 5" xfId="26050"/>
    <cellStyle name="Normal 9 2 2 2 2 3 2 2 3" xfId="26051"/>
    <cellStyle name="Normal 9 2 2 2 2 3 2 2 3 2" xfId="26052"/>
    <cellStyle name="Normal 9 2 2 2 2 3 2 2 3 2 2" xfId="26053"/>
    <cellStyle name="Normal 9 2 2 2 2 3 2 2 3 2 2 2" xfId="26054"/>
    <cellStyle name="Normal 9 2 2 2 2 3 2 2 3 2 3" xfId="26055"/>
    <cellStyle name="Normal 9 2 2 2 2 3 2 2 3 3" xfId="26056"/>
    <cellStyle name="Normal 9 2 2 2 2 3 2 2 3 3 2" xfId="26057"/>
    <cellStyle name="Normal 9 2 2 2 2 3 2 2 3 4" xfId="26058"/>
    <cellStyle name="Normal 9 2 2 2 2 3 2 2 4" xfId="26059"/>
    <cellStyle name="Normal 9 2 2 2 2 3 2 2 4 2" xfId="26060"/>
    <cellStyle name="Normal 9 2 2 2 2 3 2 2 4 2 2" xfId="26061"/>
    <cellStyle name="Normal 9 2 2 2 2 3 2 2 4 3" xfId="26062"/>
    <cellStyle name="Normal 9 2 2 2 2 3 2 2 5" xfId="26063"/>
    <cellStyle name="Normal 9 2 2 2 2 3 2 2 5 2" xfId="26064"/>
    <cellStyle name="Normal 9 2 2 2 2 3 2 2 6" xfId="26065"/>
    <cellStyle name="Normal 9 2 2 2 2 3 2 3" xfId="26066"/>
    <cellStyle name="Normal 9 2 2 2 2 3 2 3 2" xfId="26067"/>
    <cellStyle name="Normal 9 2 2 2 2 3 2 3 2 2" xfId="26068"/>
    <cellStyle name="Normal 9 2 2 2 2 3 2 3 2 2 2" xfId="26069"/>
    <cellStyle name="Normal 9 2 2 2 2 3 2 3 2 2 2 2" xfId="26070"/>
    <cellStyle name="Normal 9 2 2 2 2 3 2 3 2 2 3" xfId="26071"/>
    <cellStyle name="Normal 9 2 2 2 2 3 2 3 2 3" xfId="26072"/>
    <cellStyle name="Normal 9 2 2 2 2 3 2 3 2 3 2" xfId="26073"/>
    <cellStyle name="Normal 9 2 2 2 2 3 2 3 2 4" xfId="26074"/>
    <cellStyle name="Normal 9 2 2 2 2 3 2 3 3" xfId="26075"/>
    <cellStyle name="Normal 9 2 2 2 2 3 2 3 3 2" xfId="26076"/>
    <cellStyle name="Normal 9 2 2 2 2 3 2 3 3 2 2" xfId="26077"/>
    <cellStyle name="Normal 9 2 2 2 2 3 2 3 3 3" xfId="26078"/>
    <cellStyle name="Normal 9 2 2 2 2 3 2 3 4" xfId="26079"/>
    <cellStyle name="Normal 9 2 2 2 2 3 2 3 4 2" xfId="26080"/>
    <cellStyle name="Normal 9 2 2 2 2 3 2 3 5" xfId="26081"/>
    <cellStyle name="Normal 9 2 2 2 2 3 2 4" xfId="26082"/>
    <cellStyle name="Normal 9 2 2 2 2 3 2 4 2" xfId="26083"/>
    <cellStyle name="Normal 9 2 2 2 2 3 2 4 2 2" xfId="26084"/>
    <cellStyle name="Normal 9 2 2 2 2 3 2 4 2 2 2" xfId="26085"/>
    <cellStyle name="Normal 9 2 2 2 2 3 2 4 2 3" xfId="26086"/>
    <cellStyle name="Normal 9 2 2 2 2 3 2 4 3" xfId="26087"/>
    <cellStyle name="Normal 9 2 2 2 2 3 2 4 3 2" xfId="26088"/>
    <cellStyle name="Normal 9 2 2 2 2 3 2 4 4" xfId="26089"/>
    <cellStyle name="Normal 9 2 2 2 2 3 2 5" xfId="26090"/>
    <cellStyle name="Normal 9 2 2 2 2 3 2 5 2" xfId="26091"/>
    <cellStyle name="Normal 9 2 2 2 2 3 2 5 2 2" xfId="26092"/>
    <cellStyle name="Normal 9 2 2 2 2 3 2 5 3" xfId="26093"/>
    <cellStyle name="Normal 9 2 2 2 2 3 2 6" xfId="26094"/>
    <cellStyle name="Normal 9 2 2 2 2 3 2 6 2" xfId="26095"/>
    <cellStyle name="Normal 9 2 2 2 2 3 2 7" xfId="26096"/>
    <cellStyle name="Normal 9 2 2 2 2 3 3" xfId="26097"/>
    <cellStyle name="Normal 9 2 2 2 2 3 3 2" xfId="26098"/>
    <cellStyle name="Normal 9 2 2 2 2 3 3 2 2" xfId="26099"/>
    <cellStyle name="Normal 9 2 2 2 2 3 3 2 2 2" xfId="26100"/>
    <cellStyle name="Normal 9 2 2 2 2 3 3 2 2 2 2" xfId="26101"/>
    <cellStyle name="Normal 9 2 2 2 2 3 3 2 2 2 2 2" xfId="26102"/>
    <cellStyle name="Normal 9 2 2 2 2 3 3 2 2 2 3" xfId="26103"/>
    <cellStyle name="Normal 9 2 2 2 2 3 3 2 2 3" xfId="26104"/>
    <cellStyle name="Normal 9 2 2 2 2 3 3 2 2 3 2" xfId="26105"/>
    <cellStyle name="Normal 9 2 2 2 2 3 3 2 2 4" xfId="26106"/>
    <cellStyle name="Normal 9 2 2 2 2 3 3 2 3" xfId="26107"/>
    <cellStyle name="Normal 9 2 2 2 2 3 3 2 3 2" xfId="26108"/>
    <cellStyle name="Normal 9 2 2 2 2 3 3 2 3 2 2" xfId="26109"/>
    <cellStyle name="Normal 9 2 2 2 2 3 3 2 3 3" xfId="26110"/>
    <cellStyle name="Normal 9 2 2 2 2 3 3 2 4" xfId="26111"/>
    <cellStyle name="Normal 9 2 2 2 2 3 3 2 4 2" xfId="26112"/>
    <cellStyle name="Normal 9 2 2 2 2 3 3 2 5" xfId="26113"/>
    <cellStyle name="Normal 9 2 2 2 2 3 3 3" xfId="26114"/>
    <cellStyle name="Normal 9 2 2 2 2 3 3 3 2" xfId="26115"/>
    <cellStyle name="Normal 9 2 2 2 2 3 3 3 2 2" xfId="26116"/>
    <cellStyle name="Normal 9 2 2 2 2 3 3 3 2 2 2" xfId="26117"/>
    <cellStyle name="Normal 9 2 2 2 2 3 3 3 2 3" xfId="26118"/>
    <cellStyle name="Normal 9 2 2 2 2 3 3 3 3" xfId="26119"/>
    <cellStyle name="Normal 9 2 2 2 2 3 3 3 3 2" xfId="26120"/>
    <cellStyle name="Normal 9 2 2 2 2 3 3 3 4" xfId="26121"/>
    <cellStyle name="Normal 9 2 2 2 2 3 3 4" xfId="26122"/>
    <cellStyle name="Normal 9 2 2 2 2 3 3 4 2" xfId="26123"/>
    <cellStyle name="Normal 9 2 2 2 2 3 3 4 2 2" xfId="26124"/>
    <cellStyle name="Normal 9 2 2 2 2 3 3 4 3" xfId="26125"/>
    <cellStyle name="Normal 9 2 2 2 2 3 3 5" xfId="26126"/>
    <cellStyle name="Normal 9 2 2 2 2 3 3 5 2" xfId="26127"/>
    <cellStyle name="Normal 9 2 2 2 2 3 3 6" xfId="26128"/>
    <cellStyle name="Normal 9 2 2 2 2 3 4" xfId="26129"/>
    <cellStyle name="Normal 9 2 2 2 2 3 4 2" xfId="26130"/>
    <cellStyle name="Normal 9 2 2 2 2 3 4 2 2" xfId="26131"/>
    <cellStyle name="Normal 9 2 2 2 2 3 4 2 2 2" xfId="26132"/>
    <cellStyle name="Normal 9 2 2 2 2 3 4 2 2 2 2" xfId="26133"/>
    <cellStyle name="Normal 9 2 2 2 2 3 4 2 2 3" xfId="26134"/>
    <cellStyle name="Normal 9 2 2 2 2 3 4 2 3" xfId="26135"/>
    <cellStyle name="Normal 9 2 2 2 2 3 4 2 3 2" xfId="26136"/>
    <cellStyle name="Normal 9 2 2 2 2 3 4 2 4" xfId="26137"/>
    <cellStyle name="Normal 9 2 2 2 2 3 4 3" xfId="26138"/>
    <cellStyle name="Normal 9 2 2 2 2 3 4 3 2" xfId="26139"/>
    <cellStyle name="Normal 9 2 2 2 2 3 4 3 2 2" xfId="26140"/>
    <cellStyle name="Normal 9 2 2 2 2 3 4 3 3" xfId="26141"/>
    <cellStyle name="Normal 9 2 2 2 2 3 4 4" xfId="26142"/>
    <cellStyle name="Normal 9 2 2 2 2 3 4 4 2" xfId="26143"/>
    <cellStyle name="Normal 9 2 2 2 2 3 4 5" xfId="26144"/>
    <cellStyle name="Normal 9 2 2 2 2 3 5" xfId="26145"/>
    <cellStyle name="Normal 9 2 2 2 2 3 5 2" xfId="26146"/>
    <cellStyle name="Normal 9 2 2 2 2 3 5 2 2" xfId="26147"/>
    <cellStyle name="Normal 9 2 2 2 2 3 5 2 2 2" xfId="26148"/>
    <cellStyle name="Normal 9 2 2 2 2 3 5 2 3" xfId="26149"/>
    <cellStyle name="Normal 9 2 2 2 2 3 5 3" xfId="26150"/>
    <cellStyle name="Normal 9 2 2 2 2 3 5 3 2" xfId="26151"/>
    <cellStyle name="Normal 9 2 2 2 2 3 5 4" xfId="26152"/>
    <cellStyle name="Normal 9 2 2 2 2 3 6" xfId="26153"/>
    <cellStyle name="Normal 9 2 2 2 2 3 6 2" xfId="26154"/>
    <cellStyle name="Normal 9 2 2 2 2 3 6 2 2" xfId="26155"/>
    <cellStyle name="Normal 9 2 2 2 2 3 6 3" xfId="26156"/>
    <cellStyle name="Normal 9 2 2 2 2 3 7" xfId="26157"/>
    <cellStyle name="Normal 9 2 2 2 2 3 7 2" xfId="26158"/>
    <cellStyle name="Normal 9 2 2 2 2 3 8" xfId="26159"/>
    <cellStyle name="Normal 9 2 2 2 2 4" xfId="26160"/>
    <cellStyle name="Normal 9 2 2 2 2 4 2" xfId="26161"/>
    <cellStyle name="Normal 9 2 2 2 2 4 2 2" xfId="26162"/>
    <cellStyle name="Normal 9 2 2 2 2 4 2 2 2" xfId="26163"/>
    <cellStyle name="Normal 9 2 2 2 2 4 2 2 2 2" xfId="26164"/>
    <cellStyle name="Normal 9 2 2 2 2 4 2 2 2 2 2" xfId="26165"/>
    <cellStyle name="Normal 9 2 2 2 2 4 2 2 2 2 2 2" xfId="26166"/>
    <cellStyle name="Normal 9 2 2 2 2 4 2 2 2 2 3" xfId="26167"/>
    <cellStyle name="Normal 9 2 2 2 2 4 2 2 2 3" xfId="26168"/>
    <cellStyle name="Normal 9 2 2 2 2 4 2 2 2 3 2" xfId="26169"/>
    <cellStyle name="Normal 9 2 2 2 2 4 2 2 2 4" xfId="26170"/>
    <cellStyle name="Normal 9 2 2 2 2 4 2 2 3" xfId="26171"/>
    <cellStyle name="Normal 9 2 2 2 2 4 2 2 3 2" xfId="26172"/>
    <cellStyle name="Normal 9 2 2 2 2 4 2 2 3 2 2" xfId="26173"/>
    <cellStyle name="Normal 9 2 2 2 2 4 2 2 3 3" xfId="26174"/>
    <cellStyle name="Normal 9 2 2 2 2 4 2 2 4" xfId="26175"/>
    <cellStyle name="Normal 9 2 2 2 2 4 2 2 4 2" xfId="26176"/>
    <cellStyle name="Normal 9 2 2 2 2 4 2 2 5" xfId="26177"/>
    <cellStyle name="Normal 9 2 2 2 2 4 2 3" xfId="26178"/>
    <cellStyle name="Normal 9 2 2 2 2 4 2 3 2" xfId="26179"/>
    <cellStyle name="Normal 9 2 2 2 2 4 2 3 2 2" xfId="26180"/>
    <cellStyle name="Normal 9 2 2 2 2 4 2 3 2 2 2" xfId="26181"/>
    <cellStyle name="Normal 9 2 2 2 2 4 2 3 2 3" xfId="26182"/>
    <cellStyle name="Normal 9 2 2 2 2 4 2 3 3" xfId="26183"/>
    <cellStyle name="Normal 9 2 2 2 2 4 2 3 3 2" xfId="26184"/>
    <cellStyle name="Normal 9 2 2 2 2 4 2 3 4" xfId="26185"/>
    <cellStyle name="Normal 9 2 2 2 2 4 2 4" xfId="26186"/>
    <cellStyle name="Normal 9 2 2 2 2 4 2 4 2" xfId="26187"/>
    <cellStyle name="Normal 9 2 2 2 2 4 2 4 2 2" xfId="26188"/>
    <cellStyle name="Normal 9 2 2 2 2 4 2 4 3" xfId="26189"/>
    <cellStyle name="Normal 9 2 2 2 2 4 2 5" xfId="26190"/>
    <cellStyle name="Normal 9 2 2 2 2 4 2 5 2" xfId="26191"/>
    <cellStyle name="Normal 9 2 2 2 2 4 2 6" xfId="26192"/>
    <cellStyle name="Normal 9 2 2 2 2 4 3" xfId="26193"/>
    <cellStyle name="Normal 9 2 2 2 2 4 3 2" xfId="26194"/>
    <cellStyle name="Normal 9 2 2 2 2 4 3 2 2" xfId="26195"/>
    <cellStyle name="Normal 9 2 2 2 2 4 3 2 2 2" xfId="26196"/>
    <cellStyle name="Normal 9 2 2 2 2 4 3 2 2 2 2" xfId="26197"/>
    <cellStyle name="Normal 9 2 2 2 2 4 3 2 2 3" xfId="26198"/>
    <cellStyle name="Normal 9 2 2 2 2 4 3 2 3" xfId="26199"/>
    <cellStyle name="Normal 9 2 2 2 2 4 3 2 3 2" xfId="26200"/>
    <cellStyle name="Normal 9 2 2 2 2 4 3 2 4" xfId="26201"/>
    <cellStyle name="Normal 9 2 2 2 2 4 3 3" xfId="26202"/>
    <cellStyle name="Normal 9 2 2 2 2 4 3 3 2" xfId="26203"/>
    <cellStyle name="Normal 9 2 2 2 2 4 3 3 2 2" xfId="26204"/>
    <cellStyle name="Normal 9 2 2 2 2 4 3 3 3" xfId="26205"/>
    <cellStyle name="Normal 9 2 2 2 2 4 3 4" xfId="26206"/>
    <cellStyle name="Normal 9 2 2 2 2 4 3 4 2" xfId="26207"/>
    <cellStyle name="Normal 9 2 2 2 2 4 3 5" xfId="26208"/>
    <cellStyle name="Normal 9 2 2 2 2 4 4" xfId="26209"/>
    <cellStyle name="Normal 9 2 2 2 2 4 4 2" xfId="26210"/>
    <cellStyle name="Normal 9 2 2 2 2 4 4 2 2" xfId="26211"/>
    <cellStyle name="Normal 9 2 2 2 2 4 4 2 2 2" xfId="26212"/>
    <cellStyle name="Normal 9 2 2 2 2 4 4 2 3" xfId="26213"/>
    <cellStyle name="Normal 9 2 2 2 2 4 4 3" xfId="26214"/>
    <cellStyle name="Normal 9 2 2 2 2 4 4 3 2" xfId="26215"/>
    <cellStyle name="Normal 9 2 2 2 2 4 4 4" xfId="26216"/>
    <cellStyle name="Normal 9 2 2 2 2 4 5" xfId="26217"/>
    <cellStyle name="Normal 9 2 2 2 2 4 5 2" xfId="26218"/>
    <cellStyle name="Normal 9 2 2 2 2 4 5 2 2" xfId="26219"/>
    <cellStyle name="Normal 9 2 2 2 2 4 5 3" xfId="26220"/>
    <cellStyle name="Normal 9 2 2 2 2 4 6" xfId="26221"/>
    <cellStyle name="Normal 9 2 2 2 2 4 6 2" xfId="26222"/>
    <cellStyle name="Normal 9 2 2 2 2 4 7" xfId="26223"/>
    <cellStyle name="Normal 9 2 2 2 2 5" xfId="26224"/>
    <cellStyle name="Normal 9 2 2 2 2 5 2" xfId="26225"/>
    <cellStyle name="Normal 9 2 2 2 2 5 2 2" xfId="26226"/>
    <cellStyle name="Normal 9 2 2 2 2 5 2 2 2" xfId="26227"/>
    <cellStyle name="Normal 9 2 2 2 2 5 2 2 2 2" xfId="26228"/>
    <cellStyle name="Normal 9 2 2 2 2 5 2 2 2 2 2" xfId="26229"/>
    <cellStyle name="Normal 9 2 2 2 2 5 2 2 2 3" xfId="26230"/>
    <cellStyle name="Normal 9 2 2 2 2 5 2 2 3" xfId="26231"/>
    <cellStyle name="Normal 9 2 2 2 2 5 2 2 3 2" xfId="26232"/>
    <cellStyle name="Normal 9 2 2 2 2 5 2 2 4" xfId="26233"/>
    <cellStyle name="Normal 9 2 2 2 2 5 2 3" xfId="26234"/>
    <cellStyle name="Normal 9 2 2 2 2 5 2 3 2" xfId="26235"/>
    <cellStyle name="Normal 9 2 2 2 2 5 2 3 2 2" xfId="26236"/>
    <cellStyle name="Normal 9 2 2 2 2 5 2 3 3" xfId="26237"/>
    <cellStyle name="Normal 9 2 2 2 2 5 2 4" xfId="26238"/>
    <cellStyle name="Normal 9 2 2 2 2 5 2 4 2" xfId="26239"/>
    <cellStyle name="Normal 9 2 2 2 2 5 2 5" xfId="26240"/>
    <cellStyle name="Normal 9 2 2 2 2 5 3" xfId="26241"/>
    <cellStyle name="Normal 9 2 2 2 2 5 3 2" xfId="26242"/>
    <cellStyle name="Normal 9 2 2 2 2 5 3 2 2" xfId="26243"/>
    <cellStyle name="Normal 9 2 2 2 2 5 3 2 2 2" xfId="26244"/>
    <cellStyle name="Normal 9 2 2 2 2 5 3 2 3" xfId="26245"/>
    <cellStyle name="Normal 9 2 2 2 2 5 3 3" xfId="26246"/>
    <cellStyle name="Normal 9 2 2 2 2 5 3 3 2" xfId="26247"/>
    <cellStyle name="Normal 9 2 2 2 2 5 3 4" xfId="26248"/>
    <cellStyle name="Normal 9 2 2 2 2 5 4" xfId="26249"/>
    <cellStyle name="Normal 9 2 2 2 2 5 4 2" xfId="26250"/>
    <cellStyle name="Normal 9 2 2 2 2 5 4 2 2" xfId="26251"/>
    <cellStyle name="Normal 9 2 2 2 2 5 4 3" xfId="26252"/>
    <cellStyle name="Normal 9 2 2 2 2 5 5" xfId="26253"/>
    <cellStyle name="Normal 9 2 2 2 2 5 5 2" xfId="26254"/>
    <cellStyle name="Normal 9 2 2 2 2 5 6" xfId="26255"/>
    <cellStyle name="Normal 9 2 2 2 2 6" xfId="26256"/>
    <cellStyle name="Normal 9 2 2 2 2 6 2" xfId="26257"/>
    <cellStyle name="Normal 9 2 2 2 2 6 2 2" xfId="26258"/>
    <cellStyle name="Normal 9 2 2 2 2 6 2 2 2" xfId="26259"/>
    <cellStyle name="Normal 9 2 2 2 2 6 2 2 2 2" xfId="26260"/>
    <cellStyle name="Normal 9 2 2 2 2 6 2 2 3" xfId="26261"/>
    <cellStyle name="Normal 9 2 2 2 2 6 2 3" xfId="26262"/>
    <cellStyle name="Normal 9 2 2 2 2 6 2 3 2" xfId="26263"/>
    <cellStyle name="Normal 9 2 2 2 2 6 2 4" xfId="26264"/>
    <cellStyle name="Normal 9 2 2 2 2 6 3" xfId="26265"/>
    <cellStyle name="Normal 9 2 2 2 2 6 3 2" xfId="26266"/>
    <cellStyle name="Normal 9 2 2 2 2 6 3 2 2" xfId="26267"/>
    <cellStyle name="Normal 9 2 2 2 2 6 3 3" xfId="26268"/>
    <cellStyle name="Normal 9 2 2 2 2 6 4" xfId="26269"/>
    <cellStyle name="Normal 9 2 2 2 2 6 4 2" xfId="26270"/>
    <cellStyle name="Normal 9 2 2 2 2 6 5" xfId="26271"/>
    <cellStyle name="Normal 9 2 2 2 2 7" xfId="26272"/>
    <cellStyle name="Normal 9 2 2 2 2 7 2" xfId="26273"/>
    <cellStyle name="Normal 9 2 2 2 2 7 2 2" xfId="26274"/>
    <cellStyle name="Normal 9 2 2 2 2 7 2 2 2" xfId="26275"/>
    <cellStyle name="Normal 9 2 2 2 2 7 2 3" xfId="26276"/>
    <cellStyle name="Normal 9 2 2 2 2 7 3" xfId="26277"/>
    <cellStyle name="Normal 9 2 2 2 2 7 3 2" xfId="26278"/>
    <cellStyle name="Normal 9 2 2 2 2 7 4" xfId="26279"/>
    <cellStyle name="Normal 9 2 2 2 2 8" xfId="26280"/>
    <cellStyle name="Normal 9 2 2 2 2 8 2" xfId="26281"/>
    <cellStyle name="Normal 9 2 2 2 2 8 2 2" xfId="26282"/>
    <cellStyle name="Normal 9 2 2 2 2 8 3" xfId="26283"/>
    <cellStyle name="Normal 9 2 2 2 2 9" xfId="26284"/>
    <cellStyle name="Normal 9 2 2 2 2 9 2" xfId="26285"/>
    <cellStyle name="Normal 9 2 2 2 3" xfId="26286"/>
    <cellStyle name="Normal 9 2 2 2 3 2" xfId="26287"/>
    <cellStyle name="Normal 9 2 2 2 3 2 2" xfId="26288"/>
    <cellStyle name="Normal 9 2 2 2 3 2 2 2" xfId="26289"/>
    <cellStyle name="Normal 9 2 2 2 3 2 2 2 2" xfId="26290"/>
    <cellStyle name="Normal 9 2 2 2 3 2 2 2 2 2" xfId="26291"/>
    <cellStyle name="Normal 9 2 2 2 3 2 2 2 2 2 2" xfId="26292"/>
    <cellStyle name="Normal 9 2 2 2 3 2 2 2 2 2 2 2" xfId="26293"/>
    <cellStyle name="Normal 9 2 2 2 3 2 2 2 2 2 2 2 2" xfId="26294"/>
    <cellStyle name="Normal 9 2 2 2 3 2 2 2 2 2 2 3" xfId="26295"/>
    <cellStyle name="Normal 9 2 2 2 3 2 2 2 2 2 3" xfId="26296"/>
    <cellStyle name="Normal 9 2 2 2 3 2 2 2 2 2 3 2" xfId="26297"/>
    <cellStyle name="Normal 9 2 2 2 3 2 2 2 2 2 4" xfId="26298"/>
    <cellStyle name="Normal 9 2 2 2 3 2 2 2 2 3" xfId="26299"/>
    <cellStyle name="Normal 9 2 2 2 3 2 2 2 2 3 2" xfId="26300"/>
    <cellStyle name="Normal 9 2 2 2 3 2 2 2 2 3 2 2" xfId="26301"/>
    <cellStyle name="Normal 9 2 2 2 3 2 2 2 2 3 3" xfId="26302"/>
    <cellStyle name="Normal 9 2 2 2 3 2 2 2 2 4" xfId="26303"/>
    <cellStyle name="Normal 9 2 2 2 3 2 2 2 2 4 2" xfId="26304"/>
    <cellStyle name="Normal 9 2 2 2 3 2 2 2 2 5" xfId="26305"/>
    <cellStyle name="Normal 9 2 2 2 3 2 2 2 3" xfId="26306"/>
    <cellStyle name="Normal 9 2 2 2 3 2 2 2 3 2" xfId="26307"/>
    <cellStyle name="Normal 9 2 2 2 3 2 2 2 3 2 2" xfId="26308"/>
    <cellStyle name="Normal 9 2 2 2 3 2 2 2 3 2 2 2" xfId="26309"/>
    <cellStyle name="Normal 9 2 2 2 3 2 2 2 3 2 3" xfId="26310"/>
    <cellStyle name="Normal 9 2 2 2 3 2 2 2 3 3" xfId="26311"/>
    <cellStyle name="Normal 9 2 2 2 3 2 2 2 3 3 2" xfId="26312"/>
    <cellStyle name="Normal 9 2 2 2 3 2 2 2 3 4" xfId="26313"/>
    <cellStyle name="Normal 9 2 2 2 3 2 2 2 4" xfId="26314"/>
    <cellStyle name="Normal 9 2 2 2 3 2 2 2 4 2" xfId="26315"/>
    <cellStyle name="Normal 9 2 2 2 3 2 2 2 4 2 2" xfId="26316"/>
    <cellStyle name="Normal 9 2 2 2 3 2 2 2 4 3" xfId="26317"/>
    <cellStyle name="Normal 9 2 2 2 3 2 2 2 5" xfId="26318"/>
    <cellStyle name="Normal 9 2 2 2 3 2 2 2 5 2" xfId="26319"/>
    <cellStyle name="Normal 9 2 2 2 3 2 2 2 6" xfId="26320"/>
    <cellStyle name="Normal 9 2 2 2 3 2 2 3" xfId="26321"/>
    <cellStyle name="Normal 9 2 2 2 3 2 2 3 2" xfId="26322"/>
    <cellStyle name="Normal 9 2 2 2 3 2 2 3 2 2" xfId="26323"/>
    <cellStyle name="Normal 9 2 2 2 3 2 2 3 2 2 2" xfId="26324"/>
    <cellStyle name="Normal 9 2 2 2 3 2 2 3 2 2 2 2" xfId="26325"/>
    <cellStyle name="Normal 9 2 2 2 3 2 2 3 2 2 3" xfId="26326"/>
    <cellStyle name="Normal 9 2 2 2 3 2 2 3 2 3" xfId="26327"/>
    <cellStyle name="Normal 9 2 2 2 3 2 2 3 2 3 2" xfId="26328"/>
    <cellStyle name="Normal 9 2 2 2 3 2 2 3 2 4" xfId="26329"/>
    <cellStyle name="Normal 9 2 2 2 3 2 2 3 3" xfId="26330"/>
    <cellStyle name="Normal 9 2 2 2 3 2 2 3 3 2" xfId="26331"/>
    <cellStyle name="Normal 9 2 2 2 3 2 2 3 3 2 2" xfId="26332"/>
    <cellStyle name="Normal 9 2 2 2 3 2 2 3 3 3" xfId="26333"/>
    <cellStyle name="Normal 9 2 2 2 3 2 2 3 4" xfId="26334"/>
    <cellStyle name="Normal 9 2 2 2 3 2 2 3 4 2" xfId="26335"/>
    <cellStyle name="Normal 9 2 2 2 3 2 2 3 5" xfId="26336"/>
    <cellStyle name="Normal 9 2 2 2 3 2 2 4" xfId="26337"/>
    <cellStyle name="Normal 9 2 2 2 3 2 2 4 2" xfId="26338"/>
    <cellStyle name="Normal 9 2 2 2 3 2 2 4 2 2" xfId="26339"/>
    <cellStyle name="Normal 9 2 2 2 3 2 2 4 2 2 2" xfId="26340"/>
    <cellStyle name="Normal 9 2 2 2 3 2 2 4 2 3" xfId="26341"/>
    <cellStyle name="Normal 9 2 2 2 3 2 2 4 3" xfId="26342"/>
    <cellStyle name="Normal 9 2 2 2 3 2 2 4 3 2" xfId="26343"/>
    <cellStyle name="Normal 9 2 2 2 3 2 2 4 4" xfId="26344"/>
    <cellStyle name="Normal 9 2 2 2 3 2 2 5" xfId="26345"/>
    <cellStyle name="Normal 9 2 2 2 3 2 2 5 2" xfId="26346"/>
    <cellStyle name="Normal 9 2 2 2 3 2 2 5 2 2" xfId="26347"/>
    <cellStyle name="Normal 9 2 2 2 3 2 2 5 3" xfId="26348"/>
    <cellStyle name="Normal 9 2 2 2 3 2 2 6" xfId="26349"/>
    <cellStyle name="Normal 9 2 2 2 3 2 2 6 2" xfId="26350"/>
    <cellStyle name="Normal 9 2 2 2 3 2 2 7" xfId="26351"/>
    <cellStyle name="Normal 9 2 2 2 3 2 3" xfId="26352"/>
    <cellStyle name="Normal 9 2 2 2 3 2 3 2" xfId="26353"/>
    <cellStyle name="Normal 9 2 2 2 3 2 3 2 2" xfId="26354"/>
    <cellStyle name="Normal 9 2 2 2 3 2 3 2 2 2" xfId="26355"/>
    <cellStyle name="Normal 9 2 2 2 3 2 3 2 2 2 2" xfId="26356"/>
    <cellStyle name="Normal 9 2 2 2 3 2 3 2 2 2 2 2" xfId="26357"/>
    <cellStyle name="Normal 9 2 2 2 3 2 3 2 2 2 3" xfId="26358"/>
    <cellStyle name="Normal 9 2 2 2 3 2 3 2 2 3" xfId="26359"/>
    <cellStyle name="Normal 9 2 2 2 3 2 3 2 2 3 2" xfId="26360"/>
    <cellStyle name="Normal 9 2 2 2 3 2 3 2 2 4" xfId="26361"/>
    <cellStyle name="Normal 9 2 2 2 3 2 3 2 3" xfId="26362"/>
    <cellStyle name="Normal 9 2 2 2 3 2 3 2 3 2" xfId="26363"/>
    <cellStyle name="Normal 9 2 2 2 3 2 3 2 3 2 2" xfId="26364"/>
    <cellStyle name="Normal 9 2 2 2 3 2 3 2 3 3" xfId="26365"/>
    <cellStyle name="Normal 9 2 2 2 3 2 3 2 4" xfId="26366"/>
    <cellStyle name="Normal 9 2 2 2 3 2 3 2 4 2" xfId="26367"/>
    <cellStyle name="Normal 9 2 2 2 3 2 3 2 5" xfId="26368"/>
    <cellStyle name="Normal 9 2 2 2 3 2 3 3" xfId="26369"/>
    <cellStyle name="Normal 9 2 2 2 3 2 3 3 2" xfId="26370"/>
    <cellStyle name="Normal 9 2 2 2 3 2 3 3 2 2" xfId="26371"/>
    <cellStyle name="Normal 9 2 2 2 3 2 3 3 2 2 2" xfId="26372"/>
    <cellStyle name="Normal 9 2 2 2 3 2 3 3 2 3" xfId="26373"/>
    <cellStyle name="Normal 9 2 2 2 3 2 3 3 3" xfId="26374"/>
    <cellStyle name="Normal 9 2 2 2 3 2 3 3 3 2" xfId="26375"/>
    <cellStyle name="Normal 9 2 2 2 3 2 3 3 4" xfId="26376"/>
    <cellStyle name="Normal 9 2 2 2 3 2 3 4" xfId="26377"/>
    <cellStyle name="Normal 9 2 2 2 3 2 3 4 2" xfId="26378"/>
    <cellStyle name="Normal 9 2 2 2 3 2 3 4 2 2" xfId="26379"/>
    <cellStyle name="Normal 9 2 2 2 3 2 3 4 3" xfId="26380"/>
    <cellStyle name="Normal 9 2 2 2 3 2 3 5" xfId="26381"/>
    <cellStyle name="Normal 9 2 2 2 3 2 3 5 2" xfId="26382"/>
    <cellStyle name="Normal 9 2 2 2 3 2 3 6" xfId="26383"/>
    <cellStyle name="Normal 9 2 2 2 3 2 4" xfId="26384"/>
    <cellStyle name="Normal 9 2 2 2 3 2 4 2" xfId="26385"/>
    <cellStyle name="Normal 9 2 2 2 3 2 4 2 2" xfId="26386"/>
    <cellStyle name="Normal 9 2 2 2 3 2 4 2 2 2" xfId="26387"/>
    <cellStyle name="Normal 9 2 2 2 3 2 4 2 2 2 2" xfId="26388"/>
    <cellStyle name="Normal 9 2 2 2 3 2 4 2 2 3" xfId="26389"/>
    <cellStyle name="Normal 9 2 2 2 3 2 4 2 3" xfId="26390"/>
    <cellStyle name="Normal 9 2 2 2 3 2 4 2 3 2" xfId="26391"/>
    <cellStyle name="Normal 9 2 2 2 3 2 4 2 4" xfId="26392"/>
    <cellStyle name="Normal 9 2 2 2 3 2 4 3" xfId="26393"/>
    <cellStyle name="Normal 9 2 2 2 3 2 4 3 2" xfId="26394"/>
    <cellStyle name="Normal 9 2 2 2 3 2 4 3 2 2" xfId="26395"/>
    <cellStyle name="Normal 9 2 2 2 3 2 4 3 3" xfId="26396"/>
    <cellStyle name="Normal 9 2 2 2 3 2 4 4" xfId="26397"/>
    <cellStyle name="Normal 9 2 2 2 3 2 4 4 2" xfId="26398"/>
    <cellStyle name="Normal 9 2 2 2 3 2 4 5" xfId="26399"/>
    <cellStyle name="Normal 9 2 2 2 3 2 5" xfId="26400"/>
    <cellStyle name="Normal 9 2 2 2 3 2 5 2" xfId="26401"/>
    <cellStyle name="Normal 9 2 2 2 3 2 5 2 2" xfId="26402"/>
    <cellStyle name="Normal 9 2 2 2 3 2 5 2 2 2" xfId="26403"/>
    <cellStyle name="Normal 9 2 2 2 3 2 5 2 3" xfId="26404"/>
    <cellStyle name="Normal 9 2 2 2 3 2 5 3" xfId="26405"/>
    <cellStyle name="Normal 9 2 2 2 3 2 5 3 2" xfId="26406"/>
    <cellStyle name="Normal 9 2 2 2 3 2 5 4" xfId="26407"/>
    <cellStyle name="Normal 9 2 2 2 3 2 6" xfId="26408"/>
    <cellStyle name="Normal 9 2 2 2 3 2 6 2" xfId="26409"/>
    <cellStyle name="Normal 9 2 2 2 3 2 6 2 2" xfId="26410"/>
    <cellStyle name="Normal 9 2 2 2 3 2 6 3" xfId="26411"/>
    <cellStyle name="Normal 9 2 2 2 3 2 7" xfId="26412"/>
    <cellStyle name="Normal 9 2 2 2 3 2 7 2" xfId="26413"/>
    <cellStyle name="Normal 9 2 2 2 3 2 8" xfId="26414"/>
    <cellStyle name="Normal 9 2 2 2 3 3" xfId="26415"/>
    <cellStyle name="Normal 9 2 2 2 3 3 2" xfId="26416"/>
    <cellStyle name="Normal 9 2 2 2 3 3 2 2" xfId="26417"/>
    <cellStyle name="Normal 9 2 2 2 3 3 2 2 2" xfId="26418"/>
    <cellStyle name="Normal 9 2 2 2 3 3 2 2 2 2" xfId="26419"/>
    <cellStyle name="Normal 9 2 2 2 3 3 2 2 2 2 2" xfId="26420"/>
    <cellStyle name="Normal 9 2 2 2 3 3 2 2 2 2 2 2" xfId="26421"/>
    <cellStyle name="Normal 9 2 2 2 3 3 2 2 2 2 3" xfId="26422"/>
    <cellStyle name="Normal 9 2 2 2 3 3 2 2 2 3" xfId="26423"/>
    <cellStyle name="Normal 9 2 2 2 3 3 2 2 2 3 2" xfId="26424"/>
    <cellStyle name="Normal 9 2 2 2 3 3 2 2 2 4" xfId="26425"/>
    <cellStyle name="Normal 9 2 2 2 3 3 2 2 3" xfId="26426"/>
    <cellStyle name="Normal 9 2 2 2 3 3 2 2 3 2" xfId="26427"/>
    <cellStyle name="Normal 9 2 2 2 3 3 2 2 3 2 2" xfId="26428"/>
    <cellStyle name="Normal 9 2 2 2 3 3 2 2 3 3" xfId="26429"/>
    <cellStyle name="Normal 9 2 2 2 3 3 2 2 4" xfId="26430"/>
    <cellStyle name="Normal 9 2 2 2 3 3 2 2 4 2" xfId="26431"/>
    <cellStyle name="Normal 9 2 2 2 3 3 2 2 5" xfId="26432"/>
    <cellStyle name="Normal 9 2 2 2 3 3 2 3" xfId="26433"/>
    <cellStyle name="Normal 9 2 2 2 3 3 2 3 2" xfId="26434"/>
    <cellStyle name="Normal 9 2 2 2 3 3 2 3 2 2" xfId="26435"/>
    <cellStyle name="Normal 9 2 2 2 3 3 2 3 2 2 2" xfId="26436"/>
    <cellStyle name="Normal 9 2 2 2 3 3 2 3 2 3" xfId="26437"/>
    <cellStyle name="Normal 9 2 2 2 3 3 2 3 3" xfId="26438"/>
    <cellStyle name="Normal 9 2 2 2 3 3 2 3 3 2" xfId="26439"/>
    <cellStyle name="Normal 9 2 2 2 3 3 2 3 4" xfId="26440"/>
    <cellStyle name="Normal 9 2 2 2 3 3 2 4" xfId="26441"/>
    <cellStyle name="Normal 9 2 2 2 3 3 2 4 2" xfId="26442"/>
    <cellStyle name="Normal 9 2 2 2 3 3 2 4 2 2" xfId="26443"/>
    <cellStyle name="Normal 9 2 2 2 3 3 2 4 3" xfId="26444"/>
    <cellStyle name="Normal 9 2 2 2 3 3 2 5" xfId="26445"/>
    <cellStyle name="Normal 9 2 2 2 3 3 2 5 2" xfId="26446"/>
    <cellStyle name="Normal 9 2 2 2 3 3 2 6" xfId="26447"/>
    <cellStyle name="Normal 9 2 2 2 3 3 3" xfId="26448"/>
    <cellStyle name="Normal 9 2 2 2 3 3 3 2" xfId="26449"/>
    <cellStyle name="Normal 9 2 2 2 3 3 3 2 2" xfId="26450"/>
    <cellStyle name="Normal 9 2 2 2 3 3 3 2 2 2" xfId="26451"/>
    <cellStyle name="Normal 9 2 2 2 3 3 3 2 2 2 2" xfId="26452"/>
    <cellStyle name="Normal 9 2 2 2 3 3 3 2 2 3" xfId="26453"/>
    <cellStyle name="Normal 9 2 2 2 3 3 3 2 3" xfId="26454"/>
    <cellStyle name="Normal 9 2 2 2 3 3 3 2 3 2" xfId="26455"/>
    <cellStyle name="Normal 9 2 2 2 3 3 3 2 4" xfId="26456"/>
    <cellStyle name="Normal 9 2 2 2 3 3 3 3" xfId="26457"/>
    <cellStyle name="Normal 9 2 2 2 3 3 3 3 2" xfId="26458"/>
    <cellStyle name="Normal 9 2 2 2 3 3 3 3 2 2" xfId="26459"/>
    <cellStyle name="Normal 9 2 2 2 3 3 3 3 3" xfId="26460"/>
    <cellStyle name="Normal 9 2 2 2 3 3 3 4" xfId="26461"/>
    <cellStyle name="Normal 9 2 2 2 3 3 3 4 2" xfId="26462"/>
    <cellStyle name="Normal 9 2 2 2 3 3 3 5" xfId="26463"/>
    <cellStyle name="Normal 9 2 2 2 3 3 4" xfId="26464"/>
    <cellStyle name="Normal 9 2 2 2 3 3 4 2" xfId="26465"/>
    <cellStyle name="Normal 9 2 2 2 3 3 4 2 2" xfId="26466"/>
    <cellStyle name="Normal 9 2 2 2 3 3 4 2 2 2" xfId="26467"/>
    <cellStyle name="Normal 9 2 2 2 3 3 4 2 3" xfId="26468"/>
    <cellStyle name="Normal 9 2 2 2 3 3 4 3" xfId="26469"/>
    <cellStyle name="Normal 9 2 2 2 3 3 4 3 2" xfId="26470"/>
    <cellStyle name="Normal 9 2 2 2 3 3 4 4" xfId="26471"/>
    <cellStyle name="Normal 9 2 2 2 3 3 5" xfId="26472"/>
    <cellStyle name="Normal 9 2 2 2 3 3 5 2" xfId="26473"/>
    <cellStyle name="Normal 9 2 2 2 3 3 5 2 2" xfId="26474"/>
    <cellStyle name="Normal 9 2 2 2 3 3 5 3" xfId="26475"/>
    <cellStyle name="Normal 9 2 2 2 3 3 6" xfId="26476"/>
    <cellStyle name="Normal 9 2 2 2 3 3 6 2" xfId="26477"/>
    <cellStyle name="Normal 9 2 2 2 3 3 7" xfId="26478"/>
    <cellStyle name="Normal 9 2 2 2 3 4" xfId="26479"/>
    <cellStyle name="Normal 9 2 2 2 3 4 2" xfId="26480"/>
    <cellStyle name="Normal 9 2 2 2 3 4 2 2" xfId="26481"/>
    <cellStyle name="Normal 9 2 2 2 3 4 2 2 2" xfId="26482"/>
    <cellStyle name="Normal 9 2 2 2 3 4 2 2 2 2" xfId="26483"/>
    <cellStyle name="Normal 9 2 2 2 3 4 2 2 2 2 2" xfId="26484"/>
    <cellStyle name="Normal 9 2 2 2 3 4 2 2 2 3" xfId="26485"/>
    <cellStyle name="Normal 9 2 2 2 3 4 2 2 3" xfId="26486"/>
    <cellStyle name="Normal 9 2 2 2 3 4 2 2 3 2" xfId="26487"/>
    <cellStyle name="Normal 9 2 2 2 3 4 2 2 4" xfId="26488"/>
    <cellStyle name="Normal 9 2 2 2 3 4 2 3" xfId="26489"/>
    <cellStyle name="Normal 9 2 2 2 3 4 2 3 2" xfId="26490"/>
    <cellStyle name="Normal 9 2 2 2 3 4 2 3 2 2" xfId="26491"/>
    <cellStyle name="Normal 9 2 2 2 3 4 2 3 3" xfId="26492"/>
    <cellStyle name="Normal 9 2 2 2 3 4 2 4" xfId="26493"/>
    <cellStyle name="Normal 9 2 2 2 3 4 2 4 2" xfId="26494"/>
    <cellStyle name="Normal 9 2 2 2 3 4 2 5" xfId="26495"/>
    <cellStyle name="Normal 9 2 2 2 3 4 3" xfId="26496"/>
    <cellStyle name="Normal 9 2 2 2 3 4 3 2" xfId="26497"/>
    <cellStyle name="Normal 9 2 2 2 3 4 3 2 2" xfId="26498"/>
    <cellStyle name="Normal 9 2 2 2 3 4 3 2 2 2" xfId="26499"/>
    <cellStyle name="Normal 9 2 2 2 3 4 3 2 3" xfId="26500"/>
    <cellStyle name="Normal 9 2 2 2 3 4 3 3" xfId="26501"/>
    <cellStyle name="Normal 9 2 2 2 3 4 3 3 2" xfId="26502"/>
    <cellStyle name="Normal 9 2 2 2 3 4 3 4" xfId="26503"/>
    <cellStyle name="Normal 9 2 2 2 3 4 4" xfId="26504"/>
    <cellStyle name="Normal 9 2 2 2 3 4 4 2" xfId="26505"/>
    <cellStyle name="Normal 9 2 2 2 3 4 4 2 2" xfId="26506"/>
    <cellStyle name="Normal 9 2 2 2 3 4 4 3" xfId="26507"/>
    <cellStyle name="Normal 9 2 2 2 3 4 5" xfId="26508"/>
    <cellStyle name="Normal 9 2 2 2 3 4 5 2" xfId="26509"/>
    <cellStyle name="Normal 9 2 2 2 3 4 6" xfId="26510"/>
    <cellStyle name="Normal 9 2 2 2 3 5" xfId="26511"/>
    <cellStyle name="Normal 9 2 2 2 3 5 2" xfId="26512"/>
    <cellStyle name="Normal 9 2 2 2 3 5 2 2" xfId="26513"/>
    <cellStyle name="Normal 9 2 2 2 3 5 2 2 2" xfId="26514"/>
    <cellStyle name="Normal 9 2 2 2 3 5 2 2 2 2" xfId="26515"/>
    <cellStyle name="Normal 9 2 2 2 3 5 2 2 3" xfId="26516"/>
    <cellStyle name="Normal 9 2 2 2 3 5 2 3" xfId="26517"/>
    <cellStyle name="Normal 9 2 2 2 3 5 2 3 2" xfId="26518"/>
    <cellStyle name="Normal 9 2 2 2 3 5 2 4" xfId="26519"/>
    <cellStyle name="Normal 9 2 2 2 3 5 3" xfId="26520"/>
    <cellStyle name="Normal 9 2 2 2 3 5 3 2" xfId="26521"/>
    <cellStyle name="Normal 9 2 2 2 3 5 3 2 2" xfId="26522"/>
    <cellStyle name="Normal 9 2 2 2 3 5 3 3" xfId="26523"/>
    <cellStyle name="Normal 9 2 2 2 3 5 4" xfId="26524"/>
    <cellStyle name="Normal 9 2 2 2 3 5 4 2" xfId="26525"/>
    <cellStyle name="Normal 9 2 2 2 3 5 5" xfId="26526"/>
    <cellStyle name="Normal 9 2 2 2 3 6" xfId="26527"/>
    <cellStyle name="Normal 9 2 2 2 3 6 2" xfId="26528"/>
    <cellStyle name="Normal 9 2 2 2 3 6 2 2" xfId="26529"/>
    <cellStyle name="Normal 9 2 2 2 3 6 2 2 2" xfId="26530"/>
    <cellStyle name="Normal 9 2 2 2 3 6 2 3" xfId="26531"/>
    <cellStyle name="Normal 9 2 2 2 3 6 3" xfId="26532"/>
    <cellStyle name="Normal 9 2 2 2 3 6 3 2" xfId="26533"/>
    <cellStyle name="Normal 9 2 2 2 3 6 4" xfId="26534"/>
    <cellStyle name="Normal 9 2 2 2 3 7" xfId="26535"/>
    <cellStyle name="Normal 9 2 2 2 3 7 2" xfId="26536"/>
    <cellStyle name="Normal 9 2 2 2 3 7 2 2" xfId="26537"/>
    <cellStyle name="Normal 9 2 2 2 3 7 3" xfId="26538"/>
    <cellStyle name="Normal 9 2 2 2 3 8" xfId="26539"/>
    <cellStyle name="Normal 9 2 2 2 3 8 2" xfId="26540"/>
    <cellStyle name="Normal 9 2 2 2 3 9" xfId="26541"/>
    <cellStyle name="Normal 9 2 2 2 4" xfId="26542"/>
    <cellStyle name="Normal 9 2 2 2 4 2" xfId="26543"/>
    <cellStyle name="Normal 9 2 2 2 4 2 2" xfId="26544"/>
    <cellStyle name="Normal 9 2 2 2 4 2 2 2" xfId="26545"/>
    <cellStyle name="Normal 9 2 2 2 4 2 2 2 2" xfId="26546"/>
    <cellStyle name="Normal 9 2 2 2 4 2 2 2 2 2" xfId="26547"/>
    <cellStyle name="Normal 9 2 2 2 4 2 2 2 2 2 2" xfId="26548"/>
    <cellStyle name="Normal 9 2 2 2 4 2 2 2 2 2 2 2" xfId="26549"/>
    <cellStyle name="Normal 9 2 2 2 4 2 2 2 2 2 3" xfId="26550"/>
    <cellStyle name="Normal 9 2 2 2 4 2 2 2 2 3" xfId="26551"/>
    <cellStyle name="Normal 9 2 2 2 4 2 2 2 2 3 2" xfId="26552"/>
    <cellStyle name="Normal 9 2 2 2 4 2 2 2 2 4" xfId="26553"/>
    <cellStyle name="Normal 9 2 2 2 4 2 2 2 3" xfId="26554"/>
    <cellStyle name="Normal 9 2 2 2 4 2 2 2 3 2" xfId="26555"/>
    <cellStyle name="Normal 9 2 2 2 4 2 2 2 3 2 2" xfId="26556"/>
    <cellStyle name="Normal 9 2 2 2 4 2 2 2 3 3" xfId="26557"/>
    <cellStyle name="Normal 9 2 2 2 4 2 2 2 4" xfId="26558"/>
    <cellStyle name="Normal 9 2 2 2 4 2 2 2 4 2" xfId="26559"/>
    <cellStyle name="Normal 9 2 2 2 4 2 2 2 5" xfId="26560"/>
    <cellStyle name="Normal 9 2 2 2 4 2 2 3" xfId="26561"/>
    <cellStyle name="Normal 9 2 2 2 4 2 2 3 2" xfId="26562"/>
    <cellStyle name="Normal 9 2 2 2 4 2 2 3 2 2" xfId="26563"/>
    <cellStyle name="Normal 9 2 2 2 4 2 2 3 2 2 2" xfId="26564"/>
    <cellStyle name="Normal 9 2 2 2 4 2 2 3 2 3" xfId="26565"/>
    <cellStyle name="Normal 9 2 2 2 4 2 2 3 3" xfId="26566"/>
    <cellStyle name="Normal 9 2 2 2 4 2 2 3 3 2" xfId="26567"/>
    <cellStyle name="Normal 9 2 2 2 4 2 2 3 4" xfId="26568"/>
    <cellStyle name="Normal 9 2 2 2 4 2 2 4" xfId="26569"/>
    <cellStyle name="Normal 9 2 2 2 4 2 2 4 2" xfId="26570"/>
    <cellStyle name="Normal 9 2 2 2 4 2 2 4 2 2" xfId="26571"/>
    <cellStyle name="Normal 9 2 2 2 4 2 2 4 3" xfId="26572"/>
    <cellStyle name="Normal 9 2 2 2 4 2 2 5" xfId="26573"/>
    <cellStyle name="Normal 9 2 2 2 4 2 2 5 2" xfId="26574"/>
    <cellStyle name="Normal 9 2 2 2 4 2 2 6" xfId="26575"/>
    <cellStyle name="Normal 9 2 2 2 4 2 3" xfId="26576"/>
    <cellStyle name="Normal 9 2 2 2 4 2 3 2" xfId="26577"/>
    <cellStyle name="Normal 9 2 2 2 4 2 3 2 2" xfId="26578"/>
    <cellStyle name="Normal 9 2 2 2 4 2 3 2 2 2" xfId="26579"/>
    <cellStyle name="Normal 9 2 2 2 4 2 3 2 2 2 2" xfId="26580"/>
    <cellStyle name="Normal 9 2 2 2 4 2 3 2 2 3" xfId="26581"/>
    <cellStyle name="Normal 9 2 2 2 4 2 3 2 3" xfId="26582"/>
    <cellStyle name="Normal 9 2 2 2 4 2 3 2 3 2" xfId="26583"/>
    <cellStyle name="Normal 9 2 2 2 4 2 3 2 4" xfId="26584"/>
    <cellStyle name="Normal 9 2 2 2 4 2 3 3" xfId="26585"/>
    <cellStyle name="Normal 9 2 2 2 4 2 3 3 2" xfId="26586"/>
    <cellStyle name="Normal 9 2 2 2 4 2 3 3 2 2" xfId="26587"/>
    <cellStyle name="Normal 9 2 2 2 4 2 3 3 3" xfId="26588"/>
    <cellStyle name="Normal 9 2 2 2 4 2 3 4" xfId="26589"/>
    <cellStyle name="Normal 9 2 2 2 4 2 3 4 2" xfId="26590"/>
    <cellStyle name="Normal 9 2 2 2 4 2 3 5" xfId="26591"/>
    <cellStyle name="Normal 9 2 2 2 4 2 4" xfId="26592"/>
    <cellStyle name="Normal 9 2 2 2 4 2 4 2" xfId="26593"/>
    <cellStyle name="Normal 9 2 2 2 4 2 4 2 2" xfId="26594"/>
    <cellStyle name="Normal 9 2 2 2 4 2 4 2 2 2" xfId="26595"/>
    <cellStyle name="Normal 9 2 2 2 4 2 4 2 3" xfId="26596"/>
    <cellStyle name="Normal 9 2 2 2 4 2 4 3" xfId="26597"/>
    <cellStyle name="Normal 9 2 2 2 4 2 4 3 2" xfId="26598"/>
    <cellStyle name="Normal 9 2 2 2 4 2 4 4" xfId="26599"/>
    <cellStyle name="Normal 9 2 2 2 4 2 5" xfId="26600"/>
    <cellStyle name="Normal 9 2 2 2 4 2 5 2" xfId="26601"/>
    <cellStyle name="Normal 9 2 2 2 4 2 5 2 2" xfId="26602"/>
    <cellStyle name="Normal 9 2 2 2 4 2 5 3" xfId="26603"/>
    <cellStyle name="Normal 9 2 2 2 4 2 6" xfId="26604"/>
    <cellStyle name="Normal 9 2 2 2 4 2 6 2" xfId="26605"/>
    <cellStyle name="Normal 9 2 2 2 4 2 7" xfId="26606"/>
    <cellStyle name="Normal 9 2 2 2 4 3" xfId="26607"/>
    <cellStyle name="Normal 9 2 2 2 4 3 2" xfId="26608"/>
    <cellStyle name="Normal 9 2 2 2 4 3 2 2" xfId="26609"/>
    <cellStyle name="Normal 9 2 2 2 4 3 2 2 2" xfId="26610"/>
    <cellStyle name="Normal 9 2 2 2 4 3 2 2 2 2" xfId="26611"/>
    <cellStyle name="Normal 9 2 2 2 4 3 2 2 2 2 2" xfId="26612"/>
    <cellStyle name="Normal 9 2 2 2 4 3 2 2 2 3" xfId="26613"/>
    <cellStyle name="Normal 9 2 2 2 4 3 2 2 3" xfId="26614"/>
    <cellStyle name="Normal 9 2 2 2 4 3 2 2 3 2" xfId="26615"/>
    <cellStyle name="Normal 9 2 2 2 4 3 2 2 4" xfId="26616"/>
    <cellStyle name="Normal 9 2 2 2 4 3 2 3" xfId="26617"/>
    <cellStyle name="Normal 9 2 2 2 4 3 2 3 2" xfId="26618"/>
    <cellStyle name="Normal 9 2 2 2 4 3 2 3 2 2" xfId="26619"/>
    <cellStyle name="Normal 9 2 2 2 4 3 2 3 3" xfId="26620"/>
    <cellStyle name="Normal 9 2 2 2 4 3 2 4" xfId="26621"/>
    <cellStyle name="Normal 9 2 2 2 4 3 2 4 2" xfId="26622"/>
    <cellStyle name="Normal 9 2 2 2 4 3 2 5" xfId="26623"/>
    <cellStyle name="Normal 9 2 2 2 4 3 3" xfId="26624"/>
    <cellStyle name="Normal 9 2 2 2 4 3 3 2" xfId="26625"/>
    <cellStyle name="Normal 9 2 2 2 4 3 3 2 2" xfId="26626"/>
    <cellStyle name="Normal 9 2 2 2 4 3 3 2 2 2" xfId="26627"/>
    <cellStyle name="Normal 9 2 2 2 4 3 3 2 3" xfId="26628"/>
    <cellStyle name="Normal 9 2 2 2 4 3 3 3" xfId="26629"/>
    <cellStyle name="Normal 9 2 2 2 4 3 3 3 2" xfId="26630"/>
    <cellStyle name="Normal 9 2 2 2 4 3 3 4" xfId="26631"/>
    <cellStyle name="Normal 9 2 2 2 4 3 4" xfId="26632"/>
    <cellStyle name="Normal 9 2 2 2 4 3 4 2" xfId="26633"/>
    <cellStyle name="Normal 9 2 2 2 4 3 4 2 2" xfId="26634"/>
    <cellStyle name="Normal 9 2 2 2 4 3 4 3" xfId="26635"/>
    <cellStyle name="Normal 9 2 2 2 4 3 5" xfId="26636"/>
    <cellStyle name="Normal 9 2 2 2 4 3 5 2" xfId="26637"/>
    <cellStyle name="Normal 9 2 2 2 4 3 6" xfId="26638"/>
    <cellStyle name="Normal 9 2 2 2 4 4" xfId="26639"/>
    <cellStyle name="Normal 9 2 2 2 4 4 2" xfId="26640"/>
    <cellStyle name="Normal 9 2 2 2 4 4 2 2" xfId="26641"/>
    <cellStyle name="Normal 9 2 2 2 4 4 2 2 2" xfId="26642"/>
    <cellStyle name="Normal 9 2 2 2 4 4 2 2 2 2" xfId="26643"/>
    <cellStyle name="Normal 9 2 2 2 4 4 2 2 3" xfId="26644"/>
    <cellStyle name="Normal 9 2 2 2 4 4 2 3" xfId="26645"/>
    <cellStyle name="Normal 9 2 2 2 4 4 2 3 2" xfId="26646"/>
    <cellStyle name="Normal 9 2 2 2 4 4 2 4" xfId="26647"/>
    <cellStyle name="Normal 9 2 2 2 4 4 3" xfId="26648"/>
    <cellStyle name="Normal 9 2 2 2 4 4 3 2" xfId="26649"/>
    <cellStyle name="Normal 9 2 2 2 4 4 3 2 2" xfId="26650"/>
    <cellStyle name="Normal 9 2 2 2 4 4 3 3" xfId="26651"/>
    <cellStyle name="Normal 9 2 2 2 4 4 4" xfId="26652"/>
    <cellStyle name="Normal 9 2 2 2 4 4 4 2" xfId="26653"/>
    <cellStyle name="Normal 9 2 2 2 4 4 5" xfId="26654"/>
    <cellStyle name="Normal 9 2 2 2 4 5" xfId="26655"/>
    <cellStyle name="Normal 9 2 2 2 4 5 2" xfId="26656"/>
    <cellStyle name="Normal 9 2 2 2 4 5 2 2" xfId="26657"/>
    <cellStyle name="Normal 9 2 2 2 4 5 2 2 2" xfId="26658"/>
    <cellStyle name="Normal 9 2 2 2 4 5 2 3" xfId="26659"/>
    <cellStyle name="Normal 9 2 2 2 4 5 3" xfId="26660"/>
    <cellStyle name="Normal 9 2 2 2 4 5 3 2" xfId="26661"/>
    <cellStyle name="Normal 9 2 2 2 4 5 4" xfId="26662"/>
    <cellStyle name="Normal 9 2 2 2 4 6" xfId="26663"/>
    <cellStyle name="Normal 9 2 2 2 4 6 2" xfId="26664"/>
    <cellStyle name="Normal 9 2 2 2 4 6 2 2" xfId="26665"/>
    <cellStyle name="Normal 9 2 2 2 4 6 3" xfId="26666"/>
    <cellStyle name="Normal 9 2 2 2 4 7" xfId="26667"/>
    <cellStyle name="Normal 9 2 2 2 4 7 2" xfId="26668"/>
    <cellStyle name="Normal 9 2 2 2 4 8" xfId="26669"/>
    <cellStyle name="Normal 9 2 2 2 5" xfId="26670"/>
    <cellStyle name="Normal 9 2 2 2 5 2" xfId="26671"/>
    <cellStyle name="Normal 9 2 2 2 5 2 2" xfId="26672"/>
    <cellStyle name="Normal 9 2 2 2 5 2 2 2" xfId="26673"/>
    <cellStyle name="Normal 9 2 2 2 5 2 2 2 2" xfId="26674"/>
    <cellStyle name="Normal 9 2 2 2 5 2 2 2 2 2" xfId="26675"/>
    <cellStyle name="Normal 9 2 2 2 5 2 2 2 2 2 2" xfId="26676"/>
    <cellStyle name="Normal 9 2 2 2 5 2 2 2 2 3" xfId="26677"/>
    <cellStyle name="Normal 9 2 2 2 5 2 2 2 3" xfId="26678"/>
    <cellStyle name="Normal 9 2 2 2 5 2 2 2 3 2" xfId="26679"/>
    <cellStyle name="Normal 9 2 2 2 5 2 2 2 4" xfId="26680"/>
    <cellStyle name="Normal 9 2 2 2 5 2 2 3" xfId="26681"/>
    <cellStyle name="Normal 9 2 2 2 5 2 2 3 2" xfId="26682"/>
    <cellStyle name="Normal 9 2 2 2 5 2 2 3 2 2" xfId="26683"/>
    <cellStyle name="Normal 9 2 2 2 5 2 2 3 3" xfId="26684"/>
    <cellStyle name="Normal 9 2 2 2 5 2 2 4" xfId="26685"/>
    <cellStyle name="Normal 9 2 2 2 5 2 2 4 2" xfId="26686"/>
    <cellStyle name="Normal 9 2 2 2 5 2 2 5" xfId="26687"/>
    <cellStyle name="Normal 9 2 2 2 5 2 3" xfId="26688"/>
    <cellStyle name="Normal 9 2 2 2 5 2 3 2" xfId="26689"/>
    <cellStyle name="Normal 9 2 2 2 5 2 3 2 2" xfId="26690"/>
    <cellStyle name="Normal 9 2 2 2 5 2 3 2 2 2" xfId="26691"/>
    <cellStyle name="Normal 9 2 2 2 5 2 3 2 3" xfId="26692"/>
    <cellStyle name="Normal 9 2 2 2 5 2 3 3" xfId="26693"/>
    <cellStyle name="Normal 9 2 2 2 5 2 3 3 2" xfId="26694"/>
    <cellStyle name="Normal 9 2 2 2 5 2 3 4" xfId="26695"/>
    <cellStyle name="Normal 9 2 2 2 5 2 4" xfId="26696"/>
    <cellStyle name="Normal 9 2 2 2 5 2 4 2" xfId="26697"/>
    <cellStyle name="Normal 9 2 2 2 5 2 4 2 2" xfId="26698"/>
    <cellStyle name="Normal 9 2 2 2 5 2 4 3" xfId="26699"/>
    <cellStyle name="Normal 9 2 2 2 5 2 5" xfId="26700"/>
    <cellStyle name="Normal 9 2 2 2 5 2 5 2" xfId="26701"/>
    <cellStyle name="Normal 9 2 2 2 5 2 6" xfId="26702"/>
    <cellStyle name="Normal 9 2 2 2 5 3" xfId="26703"/>
    <cellStyle name="Normal 9 2 2 2 5 3 2" xfId="26704"/>
    <cellStyle name="Normal 9 2 2 2 5 3 2 2" xfId="26705"/>
    <cellStyle name="Normal 9 2 2 2 5 3 2 2 2" xfId="26706"/>
    <cellStyle name="Normal 9 2 2 2 5 3 2 2 2 2" xfId="26707"/>
    <cellStyle name="Normal 9 2 2 2 5 3 2 2 3" xfId="26708"/>
    <cellStyle name="Normal 9 2 2 2 5 3 2 3" xfId="26709"/>
    <cellStyle name="Normal 9 2 2 2 5 3 2 3 2" xfId="26710"/>
    <cellStyle name="Normal 9 2 2 2 5 3 2 4" xfId="26711"/>
    <cellStyle name="Normal 9 2 2 2 5 3 3" xfId="26712"/>
    <cellStyle name="Normal 9 2 2 2 5 3 3 2" xfId="26713"/>
    <cellStyle name="Normal 9 2 2 2 5 3 3 2 2" xfId="26714"/>
    <cellStyle name="Normal 9 2 2 2 5 3 3 3" xfId="26715"/>
    <cellStyle name="Normal 9 2 2 2 5 3 4" xfId="26716"/>
    <cellStyle name="Normal 9 2 2 2 5 3 4 2" xfId="26717"/>
    <cellStyle name="Normal 9 2 2 2 5 3 5" xfId="26718"/>
    <cellStyle name="Normal 9 2 2 2 5 4" xfId="26719"/>
    <cellStyle name="Normal 9 2 2 2 5 4 2" xfId="26720"/>
    <cellStyle name="Normal 9 2 2 2 5 4 2 2" xfId="26721"/>
    <cellStyle name="Normal 9 2 2 2 5 4 2 2 2" xfId="26722"/>
    <cellStyle name="Normal 9 2 2 2 5 4 2 3" xfId="26723"/>
    <cellStyle name="Normal 9 2 2 2 5 4 3" xfId="26724"/>
    <cellStyle name="Normal 9 2 2 2 5 4 3 2" xfId="26725"/>
    <cellStyle name="Normal 9 2 2 2 5 4 4" xfId="26726"/>
    <cellStyle name="Normal 9 2 2 2 5 5" xfId="26727"/>
    <cellStyle name="Normal 9 2 2 2 5 5 2" xfId="26728"/>
    <cellStyle name="Normal 9 2 2 2 5 5 2 2" xfId="26729"/>
    <cellStyle name="Normal 9 2 2 2 5 5 3" xfId="26730"/>
    <cellStyle name="Normal 9 2 2 2 5 6" xfId="26731"/>
    <cellStyle name="Normal 9 2 2 2 5 6 2" xfId="26732"/>
    <cellStyle name="Normal 9 2 2 2 5 7" xfId="26733"/>
    <cellStyle name="Normal 9 2 2 2 6" xfId="26734"/>
    <cellStyle name="Normal 9 2 2 2 6 2" xfId="26735"/>
    <cellStyle name="Normal 9 2 2 2 6 2 2" xfId="26736"/>
    <cellStyle name="Normal 9 2 2 2 6 2 2 2" xfId="26737"/>
    <cellStyle name="Normal 9 2 2 2 6 2 2 2 2" xfId="26738"/>
    <cellStyle name="Normal 9 2 2 2 6 2 2 2 2 2" xfId="26739"/>
    <cellStyle name="Normal 9 2 2 2 6 2 2 2 3" xfId="26740"/>
    <cellStyle name="Normal 9 2 2 2 6 2 2 3" xfId="26741"/>
    <cellStyle name="Normal 9 2 2 2 6 2 2 3 2" xfId="26742"/>
    <cellStyle name="Normal 9 2 2 2 6 2 2 4" xfId="26743"/>
    <cellStyle name="Normal 9 2 2 2 6 2 3" xfId="26744"/>
    <cellStyle name="Normal 9 2 2 2 6 2 3 2" xfId="26745"/>
    <cellStyle name="Normal 9 2 2 2 6 2 3 2 2" xfId="26746"/>
    <cellStyle name="Normal 9 2 2 2 6 2 3 3" xfId="26747"/>
    <cellStyle name="Normal 9 2 2 2 6 2 4" xfId="26748"/>
    <cellStyle name="Normal 9 2 2 2 6 2 4 2" xfId="26749"/>
    <cellStyle name="Normal 9 2 2 2 6 2 5" xfId="26750"/>
    <cellStyle name="Normal 9 2 2 2 6 3" xfId="26751"/>
    <cellStyle name="Normal 9 2 2 2 6 3 2" xfId="26752"/>
    <cellStyle name="Normal 9 2 2 2 6 3 2 2" xfId="26753"/>
    <cellStyle name="Normal 9 2 2 2 6 3 2 2 2" xfId="26754"/>
    <cellStyle name="Normal 9 2 2 2 6 3 2 3" xfId="26755"/>
    <cellStyle name="Normal 9 2 2 2 6 3 3" xfId="26756"/>
    <cellStyle name="Normal 9 2 2 2 6 3 3 2" xfId="26757"/>
    <cellStyle name="Normal 9 2 2 2 6 3 4" xfId="26758"/>
    <cellStyle name="Normal 9 2 2 2 6 4" xfId="26759"/>
    <cellStyle name="Normal 9 2 2 2 6 4 2" xfId="26760"/>
    <cellStyle name="Normal 9 2 2 2 6 4 2 2" xfId="26761"/>
    <cellStyle name="Normal 9 2 2 2 6 4 3" xfId="26762"/>
    <cellStyle name="Normal 9 2 2 2 6 5" xfId="26763"/>
    <cellStyle name="Normal 9 2 2 2 6 5 2" xfId="26764"/>
    <cellStyle name="Normal 9 2 2 2 6 6" xfId="26765"/>
    <cellStyle name="Normal 9 2 2 2 7" xfId="26766"/>
    <cellStyle name="Normal 9 2 2 2 7 2" xfId="26767"/>
    <cellStyle name="Normal 9 2 2 2 7 2 2" xfId="26768"/>
    <cellStyle name="Normal 9 2 2 2 7 2 2 2" xfId="26769"/>
    <cellStyle name="Normal 9 2 2 2 7 2 2 2 2" xfId="26770"/>
    <cellStyle name="Normal 9 2 2 2 7 2 2 3" xfId="26771"/>
    <cellStyle name="Normal 9 2 2 2 7 2 3" xfId="26772"/>
    <cellStyle name="Normal 9 2 2 2 7 2 3 2" xfId="26773"/>
    <cellStyle name="Normal 9 2 2 2 7 2 4" xfId="26774"/>
    <cellStyle name="Normal 9 2 2 2 7 3" xfId="26775"/>
    <cellStyle name="Normal 9 2 2 2 7 3 2" xfId="26776"/>
    <cellStyle name="Normal 9 2 2 2 7 3 2 2" xfId="26777"/>
    <cellStyle name="Normal 9 2 2 2 7 3 3" xfId="26778"/>
    <cellStyle name="Normal 9 2 2 2 7 4" xfId="26779"/>
    <cellStyle name="Normal 9 2 2 2 7 4 2" xfId="26780"/>
    <cellStyle name="Normal 9 2 2 2 7 5" xfId="26781"/>
    <cellStyle name="Normal 9 2 2 2 8" xfId="26782"/>
    <cellStyle name="Normal 9 2 2 2 8 2" xfId="26783"/>
    <cellStyle name="Normal 9 2 2 2 8 2 2" xfId="26784"/>
    <cellStyle name="Normal 9 2 2 2 8 2 2 2" xfId="26785"/>
    <cellStyle name="Normal 9 2 2 2 8 2 3" xfId="26786"/>
    <cellStyle name="Normal 9 2 2 2 8 3" xfId="26787"/>
    <cellStyle name="Normal 9 2 2 2 8 3 2" xfId="26788"/>
    <cellStyle name="Normal 9 2 2 2 8 4" xfId="26789"/>
    <cellStyle name="Normal 9 2 2 2 9" xfId="26790"/>
    <cellStyle name="Normal 9 2 2 2 9 2" xfId="26791"/>
    <cellStyle name="Normal 9 2 2 2 9 2 2" xfId="26792"/>
    <cellStyle name="Normal 9 2 2 2 9 3" xfId="26793"/>
    <cellStyle name="Normal 9 2 2 3" xfId="26794"/>
    <cellStyle name="Normal 9 2 2 3 10" xfId="26795"/>
    <cellStyle name="Normal 9 2 2 3 2" xfId="26796"/>
    <cellStyle name="Normal 9 2 2 3 2 2" xfId="26797"/>
    <cellStyle name="Normal 9 2 2 3 2 2 2" xfId="26798"/>
    <cellStyle name="Normal 9 2 2 3 2 2 2 2" xfId="26799"/>
    <cellStyle name="Normal 9 2 2 3 2 2 2 2 2" xfId="26800"/>
    <cellStyle name="Normal 9 2 2 3 2 2 2 2 2 2" xfId="26801"/>
    <cellStyle name="Normal 9 2 2 3 2 2 2 2 2 2 2" xfId="26802"/>
    <cellStyle name="Normal 9 2 2 3 2 2 2 2 2 2 2 2" xfId="26803"/>
    <cellStyle name="Normal 9 2 2 3 2 2 2 2 2 2 2 2 2" xfId="26804"/>
    <cellStyle name="Normal 9 2 2 3 2 2 2 2 2 2 2 3" xfId="26805"/>
    <cellStyle name="Normal 9 2 2 3 2 2 2 2 2 2 3" xfId="26806"/>
    <cellStyle name="Normal 9 2 2 3 2 2 2 2 2 2 3 2" xfId="26807"/>
    <cellStyle name="Normal 9 2 2 3 2 2 2 2 2 2 4" xfId="26808"/>
    <cellStyle name="Normal 9 2 2 3 2 2 2 2 2 3" xfId="26809"/>
    <cellStyle name="Normal 9 2 2 3 2 2 2 2 2 3 2" xfId="26810"/>
    <cellStyle name="Normal 9 2 2 3 2 2 2 2 2 3 2 2" xfId="26811"/>
    <cellStyle name="Normal 9 2 2 3 2 2 2 2 2 3 3" xfId="26812"/>
    <cellStyle name="Normal 9 2 2 3 2 2 2 2 2 4" xfId="26813"/>
    <cellStyle name="Normal 9 2 2 3 2 2 2 2 2 4 2" xfId="26814"/>
    <cellStyle name="Normal 9 2 2 3 2 2 2 2 2 5" xfId="26815"/>
    <cellStyle name="Normal 9 2 2 3 2 2 2 2 3" xfId="26816"/>
    <cellStyle name="Normal 9 2 2 3 2 2 2 2 3 2" xfId="26817"/>
    <cellStyle name="Normal 9 2 2 3 2 2 2 2 3 2 2" xfId="26818"/>
    <cellStyle name="Normal 9 2 2 3 2 2 2 2 3 2 2 2" xfId="26819"/>
    <cellStyle name="Normal 9 2 2 3 2 2 2 2 3 2 3" xfId="26820"/>
    <cellStyle name="Normal 9 2 2 3 2 2 2 2 3 3" xfId="26821"/>
    <cellStyle name="Normal 9 2 2 3 2 2 2 2 3 3 2" xfId="26822"/>
    <cellStyle name="Normal 9 2 2 3 2 2 2 2 3 4" xfId="26823"/>
    <cellStyle name="Normal 9 2 2 3 2 2 2 2 4" xfId="26824"/>
    <cellStyle name="Normal 9 2 2 3 2 2 2 2 4 2" xfId="26825"/>
    <cellStyle name="Normal 9 2 2 3 2 2 2 2 4 2 2" xfId="26826"/>
    <cellStyle name="Normal 9 2 2 3 2 2 2 2 4 3" xfId="26827"/>
    <cellStyle name="Normal 9 2 2 3 2 2 2 2 5" xfId="26828"/>
    <cellStyle name="Normal 9 2 2 3 2 2 2 2 5 2" xfId="26829"/>
    <cellStyle name="Normal 9 2 2 3 2 2 2 2 6" xfId="26830"/>
    <cellStyle name="Normal 9 2 2 3 2 2 2 3" xfId="26831"/>
    <cellStyle name="Normal 9 2 2 3 2 2 2 3 2" xfId="26832"/>
    <cellStyle name="Normal 9 2 2 3 2 2 2 3 2 2" xfId="26833"/>
    <cellStyle name="Normal 9 2 2 3 2 2 2 3 2 2 2" xfId="26834"/>
    <cellStyle name="Normal 9 2 2 3 2 2 2 3 2 2 2 2" xfId="26835"/>
    <cellStyle name="Normal 9 2 2 3 2 2 2 3 2 2 3" xfId="26836"/>
    <cellStyle name="Normal 9 2 2 3 2 2 2 3 2 3" xfId="26837"/>
    <cellStyle name="Normal 9 2 2 3 2 2 2 3 2 3 2" xfId="26838"/>
    <cellStyle name="Normal 9 2 2 3 2 2 2 3 2 4" xfId="26839"/>
    <cellStyle name="Normal 9 2 2 3 2 2 2 3 3" xfId="26840"/>
    <cellStyle name="Normal 9 2 2 3 2 2 2 3 3 2" xfId="26841"/>
    <cellStyle name="Normal 9 2 2 3 2 2 2 3 3 2 2" xfId="26842"/>
    <cellStyle name="Normal 9 2 2 3 2 2 2 3 3 3" xfId="26843"/>
    <cellStyle name="Normal 9 2 2 3 2 2 2 3 4" xfId="26844"/>
    <cellStyle name="Normal 9 2 2 3 2 2 2 3 4 2" xfId="26845"/>
    <cellStyle name="Normal 9 2 2 3 2 2 2 3 5" xfId="26846"/>
    <cellStyle name="Normal 9 2 2 3 2 2 2 4" xfId="26847"/>
    <cellStyle name="Normal 9 2 2 3 2 2 2 4 2" xfId="26848"/>
    <cellStyle name="Normal 9 2 2 3 2 2 2 4 2 2" xfId="26849"/>
    <cellStyle name="Normal 9 2 2 3 2 2 2 4 2 2 2" xfId="26850"/>
    <cellStyle name="Normal 9 2 2 3 2 2 2 4 2 3" xfId="26851"/>
    <cellStyle name="Normal 9 2 2 3 2 2 2 4 3" xfId="26852"/>
    <cellStyle name="Normal 9 2 2 3 2 2 2 4 3 2" xfId="26853"/>
    <cellStyle name="Normal 9 2 2 3 2 2 2 4 4" xfId="26854"/>
    <cellStyle name="Normal 9 2 2 3 2 2 2 5" xfId="26855"/>
    <cellStyle name="Normal 9 2 2 3 2 2 2 5 2" xfId="26856"/>
    <cellStyle name="Normal 9 2 2 3 2 2 2 5 2 2" xfId="26857"/>
    <cellStyle name="Normal 9 2 2 3 2 2 2 5 3" xfId="26858"/>
    <cellStyle name="Normal 9 2 2 3 2 2 2 6" xfId="26859"/>
    <cellStyle name="Normal 9 2 2 3 2 2 2 6 2" xfId="26860"/>
    <cellStyle name="Normal 9 2 2 3 2 2 2 7" xfId="26861"/>
    <cellStyle name="Normal 9 2 2 3 2 2 3" xfId="26862"/>
    <cellStyle name="Normal 9 2 2 3 2 2 3 2" xfId="26863"/>
    <cellStyle name="Normal 9 2 2 3 2 2 3 2 2" xfId="26864"/>
    <cellStyle name="Normal 9 2 2 3 2 2 3 2 2 2" xfId="26865"/>
    <cellStyle name="Normal 9 2 2 3 2 2 3 2 2 2 2" xfId="26866"/>
    <cellStyle name="Normal 9 2 2 3 2 2 3 2 2 2 2 2" xfId="26867"/>
    <cellStyle name="Normal 9 2 2 3 2 2 3 2 2 2 3" xfId="26868"/>
    <cellStyle name="Normal 9 2 2 3 2 2 3 2 2 3" xfId="26869"/>
    <cellStyle name="Normal 9 2 2 3 2 2 3 2 2 3 2" xfId="26870"/>
    <cellStyle name="Normal 9 2 2 3 2 2 3 2 2 4" xfId="26871"/>
    <cellStyle name="Normal 9 2 2 3 2 2 3 2 3" xfId="26872"/>
    <cellStyle name="Normal 9 2 2 3 2 2 3 2 3 2" xfId="26873"/>
    <cellStyle name="Normal 9 2 2 3 2 2 3 2 3 2 2" xfId="26874"/>
    <cellStyle name="Normal 9 2 2 3 2 2 3 2 3 3" xfId="26875"/>
    <cellStyle name="Normal 9 2 2 3 2 2 3 2 4" xfId="26876"/>
    <cellStyle name="Normal 9 2 2 3 2 2 3 2 4 2" xfId="26877"/>
    <cellStyle name="Normal 9 2 2 3 2 2 3 2 5" xfId="26878"/>
    <cellStyle name="Normal 9 2 2 3 2 2 3 3" xfId="26879"/>
    <cellStyle name="Normal 9 2 2 3 2 2 3 3 2" xfId="26880"/>
    <cellStyle name="Normal 9 2 2 3 2 2 3 3 2 2" xfId="26881"/>
    <cellStyle name="Normal 9 2 2 3 2 2 3 3 2 2 2" xfId="26882"/>
    <cellStyle name="Normal 9 2 2 3 2 2 3 3 2 3" xfId="26883"/>
    <cellStyle name="Normal 9 2 2 3 2 2 3 3 3" xfId="26884"/>
    <cellStyle name="Normal 9 2 2 3 2 2 3 3 3 2" xfId="26885"/>
    <cellStyle name="Normal 9 2 2 3 2 2 3 3 4" xfId="26886"/>
    <cellStyle name="Normal 9 2 2 3 2 2 3 4" xfId="26887"/>
    <cellStyle name="Normal 9 2 2 3 2 2 3 4 2" xfId="26888"/>
    <cellStyle name="Normal 9 2 2 3 2 2 3 4 2 2" xfId="26889"/>
    <cellStyle name="Normal 9 2 2 3 2 2 3 4 3" xfId="26890"/>
    <cellStyle name="Normal 9 2 2 3 2 2 3 5" xfId="26891"/>
    <cellStyle name="Normal 9 2 2 3 2 2 3 5 2" xfId="26892"/>
    <cellStyle name="Normal 9 2 2 3 2 2 3 6" xfId="26893"/>
    <cellStyle name="Normal 9 2 2 3 2 2 4" xfId="26894"/>
    <cellStyle name="Normal 9 2 2 3 2 2 4 2" xfId="26895"/>
    <cellStyle name="Normal 9 2 2 3 2 2 4 2 2" xfId="26896"/>
    <cellStyle name="Normal 9 2 2 3 2 2 4 2 2 2" xfId="26897"/>
    <cellStyle name="Normal 9 2 2 3 2 2 4 2 2 2 2" xfId="26898"/>
    <cellStyle name="Normal 9 2 2 3 2 2 4 2 2 3" xfId="26899"/>
    <cellStyle name="Normal 9 2 2 3 2 2 4 2 3" xfId="26900"/>
    <cellStyle name="Normal 9 2 2 3 2 2 4 2 3 2" xfId="26901"/>
    <cellStyle name="Normal 9 2 2 3 2 2 4 2 4" xfId="26902"/>
    <cellStyle name="Normal 9 2 2 3 2 2 4 3" xfId="26903"/>
    <cellStyle name="Normal 9 2 2 3 2 2 4 3 2" xfId="26904"/>
    <cellStyle name="Normal 9 2 2 3 2 2 4 3 2 2" xfId="26905"/>
    <cellStyle name="Normal 9 2 2 3 2 2 4 3 3" xfId="26906"/>
    <cellStyle name="Normal 9 2 2 3 2 2 4 4" xfId="26907"/>
    <cellStyle name="Normal 9 2 2 3 2 2 4 4 2" xfId="26908"/>
    <cellStyle name="Normal 9 2 2 3 2 2 4 5" xfId="26909"/>
    <cellStyle name="Normal 9 2 2 3 2 2 5" xfId="26910"/>
    <cellStyle name="Normal 9 2 2 3 2 2 5 2" xfId="26911"/>
    <cellStyle name="Normal 9 2 2 3 2 2 5 2 2" xfId="26912"/>
    <cellStyle name="Normal 9 2 2 3 2 2 5 2 2 2" xfId="26913"/>
    <cellStyle name="Normal 9 2 2 3 2 2 5 2 3" xfId="26914"/>
    <cellStyle name="Normal 9 2 2 3 2 2 5 3" xfId="26915"/>
    <cellStyle name="Normal 9 2 2 3 2 2 5 3 2" xfId="26916"/>
    <cellStyle name="Normal 9 2 2 3 2 2 5 4" xfId="26917"/>
    <cellStyle name="Normal 9 2 2 3 2 2 6" xfId="26918"/>
    <cellStyle name="Normal 9 2 2 3 2 2 6 2" xfId="26919"/>
    <cellStyle name="Normal 9 2 2 3 2 2 6 2 2" xfId="26920"/>
    <cellStyle name="Normal 9 2 2 3 2 2 6 3" xfId="26921"/>
    <cellStyle name="Normal 9 2 2 3 2 2 7" xfId="26922"/>
    <cellStyle name="Normal 9 2 2 3 2 2 7 2" xfId="26923"/>
    <cellStyle name="Normal 9 2 2 3 2 2 8" xfId="26924"/>
    <cellStyle name="Normal 9 2 2 3 2 3" xfId="26925"/>
    <cellStyle name="Normal 9 2 2 3 2 3 2" xfId="26926"/>
    <cellStyle name="Normal 9 2 2 3 2 3 2 2" xfId="26927"/>
    <cellStyle name="Normal 9 2 2 3 2 3 2 2 2" xfId="26928"/>
    <cellStyle name="Normal 9 2 2 3 2 3 2 2 2 2" xfId="26929"/>
    <cellStyle name="Normal 9 2 2 3 2 3 2 2 2 2 2" xfId="26930"/>
    <cellStyle name="Normal 9 2 2 3 2 3 2 2 2 2 2 2" xfId="26931"/>
    <cellStyle name="Normal 9 2 2 3 2 3 2 2 2 2 3" xfId="26932"/>
    <cellStyle name="Normal 9 2 2 3 2 3 2 2 2 3" xfId="26933"/>
    <cellStyle name="Normal 9 2 2 3 2 3 2 2 2 3 2" xfId="26934"/>
    <cellStyle name="Normal 9 2 2 3 2 3 2 2 2 4" xfId="26935"/>
    <cellStyle name="Normal 9 2 2 3 2 3 2 2 3" xfId="26936"/>
    <cellStyle name="Normal 9 2 2 3 2 3 2 2 3 2" xfId="26937"/>
    <cellStyle name="Normal 9 2 2 3 2 3 2 2 3 2 2" xfId="26938"/>
    <cellStyle name="Normal 9 2 2 3 2 3 2 2 3 3" xfId="26939"/>
    <cellStyle name="Normal 9 2 2 3 2 3 2 2 4" xfId="26940"/>
    <cellStyle name="Normal 9 2 2 3 2 3 2 2 4 2" xfId="26941"/>
    <cellStyle name="Normal 9 2 2 3 2 3 2 2 5" xfId="26942"/>
    <cellStyle name="Normal 9 2 2 3 2 3 2 3" xfId="26943"/>
    <cellStyle name="Normal 9 2 2 3 2 3 2 3 2" xfId="26944"/>
    <cellStyle name="Normal 9 2 2 3 2 3 2 3 2 2" xfId="26945"/>
    <cellStyle name="Normal 9 2 2 3 2 3 2 3 2 2 2" xfId="26946"/>
    <cellStyle name="Normal 9 2 2 3 2 3 2 3 2 3" xfId="26947"/>
    <cellStyle name="Normal 9 2 2 3 2 3 2 3 3" xfId="26948"/>
    <cellStyle name="Normal 9 2 2 3 2 3 2 3 3 2" xfId="26949"/>
    <cellStyle name="Normal 9 2 2 3 2 3 2 3 4" xfId="26950"/>
    <cellStyle name="Normal 9 2 2 3 2 3 2 4" xfId="26951"/>
    <cellStyle name="Normal 9 2 2 3 2 3 2 4 2" xfId="26952"/>
    <cellStyle name="Normal 9 2 2 3 2 3 2 4 2 2" xfId="26953"/>
    <cellStyle name="Normal 9 2 2 3 2 3 2 4 3" xfId="26954"/>
    <cellStyle name="Normal 9 2 2 3 2 3 2 5" xfId="26955"/>
    <cellStyle name="Normal 9 2 2 3 2 3 2 5 2" xfId="26956"/>
    <cellStyle name="Normal 9 2 2 3 2 3 2 6" xfId="26957"/>
    <cellStyle name="Normal 9 2 2 3 2 3 3" xfId="26958"/>
    <cellStyle name="Normal 9 2 2 3 2 3 3 2" xfId="26959"/>
    <cellStyle name="Normal 9 2 2 3 2 3 3 2 2" xfId="26960"/>
    <cellStyle name="Normal 9 2 2 3 2 3 3 2 2 2" xfId="26961"/>
    <cellStyle name="Normal 9 2 2 3 2 3 3 2 2 2 2" xfId="26962"/>
    <cellStyle name="Normal 9 2 2 3 2 3 3 2 2 3" xfId="26963"/>
    <cellStyle name="Normal 9 2 2 3 2 3 3 2 3" xfId="26964"/>
    <cellStyle name="Normal 9 2 2 3 2 3 3 2 3 2" xfId="26965"/>
    <cellStyle name="Normal 9 2 2 3 2 3 3 2 4" xfId="26966"/>
    <cellStyle name="Normal 9 2 2 3 2 3 3 3" xfId="26967"/>
    <cellStyle name="Normal 9 2 2 3 2 3 3 3 2" xfId="26968"/>
    <cellStyle name="Normal 9 2 2 3 2 3 3 3 2 2" xfId="26969"/>
    <cellStyle name="Normal 9 2 2 3 2 3 3 3 3" xfId="26970"/>
    <cellStyle name="Normal 9 2 2 3 2 3 3 4" xfId="26971"/>
    <cellStyle name="Normal 9 2 2 3 2 3 3 4 2" xfId="26972"/>
    <cellStyle name="Normal 9 2 2 3 2 3 3 5" xfId="26973"/>
    <cellStyle name="Normal 9 2 2 3 2 3 4" xfId="26974"/>
    <cellStyle name="Normal 9 2 2 3 2 3 4 2" xfId="26975"/>
    <cellStyle name="Normal 9 2 2 3 2 3 4 2 2" xfId="26976"/>
    <cellStyle name="Normal 9 2 2 3 2 3 4 2 2 2" xfId="26977"/>
    <cellStyle name="Normal 9 2 2 3 2 3 4 2 3" xfId="26978"/>
    <cellStyle name="Normal 9 2 2 3 2 3 4 3" xfId="26979"/>
    <cellStyle name="Normal 9 2 2 3 2 3 4 3 2" xfId="26980"/>
    <cellStyle name="Normal 9 2 2 3 2 3 4 4" xfId="26981"/>
    <cellStyle name="Normal 9 2 2 3 2 3 5" xfId="26982"/>
    <cellStyle name="Normal 9 2 2 3 2 3 5 2" xfId="26983"/>
    <cellStyle name="Normal 9 2 2 3 2 3 5 2 2" xfId="26984"/>
    <cellStyle name="Normal 9 2 2 3 2 3 5 3" xfId="26985"/>
    <cellStyle name="Normal 9 2 2 3 2 3 6" xfId="26986"/>
    <cellStyle name="Normal 9 2 2 3 2 3 6 2" xfId="26987"/>
    <cellStyle name="Normal 9 2 2 3 2 3 7" xfId="26988"/>
    <cellStyle name="Normal 9 2 2 3 2 4" xfId="26989"/>
    <cellStyle name="Normal 9 2 2 3 2 4 2" xfId="26990"/>
    <cellStyle name="Normal 9 2 2 3 2 4 2 2" xfId="26991"/>
    <cellStyle name="Normal 9 2 2 3 2 4 2 2 2" xfId="26992"/>
    <cellStyle name="Normal 9 2 2 3 2 4 2 2 2 2" xfId="26993"/>
    <cellStyle name="Normal 9 2 2 3 2 4 2 2 2 2 2" xfId="26994"/>
    <cellStyle name="Normal 9 2 2 3 2 4 2 2 2 3" xfId="26995"/>
    <cellStyle name="Normal 9 2 2 3 2 4 2 2 3" xfId="26996"/>
    <cellStyle name="Normal 9 2 2 3 2 4 2 2 3 2" xfId="26997"/>
    <cellStyle name="Normal 9 2 2 3 2 4 2 2 4" xfId="26998"/>
    <cellStyle name="Normal 9 2 2 3 2 4 2 3" xfId="26999"/>
    <cellStyle name="Normal 9 2 2 3 2 4 2 3 2" xfId="27000"/>
    <cellStyle name="Normal 9 2 2 3 2 4 2 3 2 2" xfId="27001"/>
    <cellStyle name="Normal 9 2 2 3 2 4 2 3 3" xfId="27002"/>
    <cellStyle name="Normal 9 2 2 3 2 4 2 4" xfId="27003"/>
    <cellStyle name="Normal 9 2 2 3 2 4 2 4 2" xfId="27004"/>
    <cellStyle name="Normal 9 2 2 3 2 4 2 5" xfId="27005"/>
    <cellStyle name="Normal 9 2 2 3 2 4 3" xfId="27006"/>
    <cellStyle name="Normal 9 2 2 3 2 4 3 2" xfId="27007"/>
    <cellStyle name="Normal 9 2 2 3 2 4 3 2 2" xfId="27008"/>
    <cellStyle name="Normal 9 2 2 3 2 4 3 2 2 2" xfId="27009"/>
    <cellStyle name="Normal 9 2 2 3 2 4 3 2 3" xfId="27010"/>
    <cellStyle name="Normal 9 2 2 3 2 4 3 3" xfId="27011"/>
    <cellStyle name="Normal 9 2 2 3 2 4 3 3 2" xfId="27012"/>
    <cellStyle name="Normal 9 2 2 3 2 4 3 4" xfId="27013"/>
    <cellStyle name="Normal 9 2 2 3 2 4 4" xfId="27014"/>
    <cellStyle name="Normal 9 2 2 3 2 4 4 2" xfId="27015"/>
    <cellStyle name="Normal 9 2 2 3 2 4 4 2 2" xfId="27016"/>
    <cellStyle name="Normal 9 2 2 3 2 4 4 3" xfId="27017"/>
    <cellStyle name="Normal 9 2 2 3 2 4 5" xfId="27018"/>
    <cellStyle name="Normal 9 2 2 3 2 4 5 2" xfId="27019"/>
    <cellStyle name="Normal 9 2 2 3 2 4 6" xfId="27020"/>
    <cellStyle name="Normal 9 2 2 3 2 5" xfId="27021"/>
    <cellStyle name="Normal 9 2 2 3 2 5 2" xfId="27022"/>
    <cellStyle name="Normal 9 2 2 3 2 5 2 2" xfId="27023"/>
    <cellStyle name="Normal 9 2 2 3 2 5 2 2 2" xfId="27024"/>
    <cellStyle name="Normal 9 2 2 3 2 5 2 2 2 2" xfId="27025"/>
    <cellStyle name="Normal 9 2 2 3 2 5 2 2 3" xfId="27026"/>
    <cellStyle name="Normal 9 2 2 3 2 5 2 3" xfId="27027"/>
    <cellStyle name="Normal 9 2 2 3 2 5 2 3 2" xfId="27028"/>
    <cellStyle name="Normal 9 2 2 3 2 5 2 4" xfId="27029"/>
    <cellStyle name="Normal 9 2 2 3 2 5 3" xfId="27030"/>
    <cellStyle name="Normal 9 2 2 3 2 5 3 2" xfId="27031"/>
    <cellStyle name="Normal 9 2 2 3 2 5 3 2 2" xfId="27032"/>
    <cellStyle name="Normal 9 2 2 3 2 5 3 3" xfId="27033"/>
    <cellStyle name="Normal 9 2 2 3 2 5 4" xfId="27034"/>
    <cellStyle name="Normal 9 2 2 3 2 5 4 2" xfId="27035"/>
    <cellStyle name="Normal 9 2 2 3 2 5 5" xfId="27036"/>
    <cellStyle name="Normal 9 2 2 3 2 6" xfId="27037"/>
    <cellStyle name="Normal 9 2 2 3 2 6 2" xfId="27038"/>
    <cellStyle name="Normal 9 2 2 3 2 6 2 2" xfId="27039"/>
    <cellStyle name="Normal 9 2 2 3 2 6 2 2 2" xfId="27040"/>
    <cellStyle name="Normal 9 2 2 3 2 6 2 3" xfId="27041"/>
    <cellStyle name="Normal 9 2 2 3 2 6 3" xfId="27042"/>
    <cellStyle name="Normal 9 2 2 3 2 6 3 2" xfId="27043"/>
    <cellStyle name="Normal 9 2 2 3 2 6 4" xfId="27044"/>
    <cellStyle name="Normal 9 2 2 3 2 7" xfId="27045"/>
    <cellStyle name="Normal 9 2 2 3 2 7 2" xfId="27046"/>
    <cellStyle name="Normal 9 2 2 3 2 7 2 2" xfId="27047"/>
    <cellStyle name="Normal 9 2 2 3 2 7 3" xfId="27048"/>
    <cellStyle name="Normal 9 2 2 3 2 8" xfId="27049"/>
    <cellStyle name="Normal 9 2 2 3 2 8 2" xfId="27050"/>
    <cellStyle name="Normal 9 2 2 3 2 9" xfId="27051"/>
    <cellStyle name="Normal 9 2 2 3 3" xfId="27052"/>
    <cellStyle name="Normal 9 2 2 3 3 2" xfId="27053"/>
    <cellStyle name="Normal 9 2 2 3 3 2 2" xfId="27054"/>
    <cellStyle name="Normal 9 2 2 3 3 2 2 2" xfId="27055"/>
    <cellStyle name="Normal 9 2 2 3 3 2 2 2 2" xfId="27056"/>
    <cellStyle name="Normal 9 2 2 3 3 2 2 2 2 2" xfId="27057"/>
    <cellStyle name="Normal 9 2 2 3 3 2 2 2 2 2 2" xfId="27058"/>
    <cellStyle name="Normal 9 2 2 3 3 2 2 2 2 2 2 2" xfId="27059"/>
    <cellStyle name="Normal 9 2 2 3 3 2 2 2 2 2 3" xfId="27060"/>
    <cellStyle name="Normal 9 2 2 3 3 2 2 2 2 3" xfId="27061"/>
    <cellStyle name="Normal 9 2 2 3 3 2 2 2 2 3 2" xfId="27062"/>
    <cellStyle name="Normal 9 2 2 3 3 2 2 2 2 4" xfId="27063"/>
    <cellStyle name="Normal 9 2 2 3 3 2 2 2 3" xfId="27064"/>
    <cellStyle name="Normal 9 2 2 3 3 2 2 2 3 2" xfId="27065"/>
    <cellStyle name="Normal 9 2 2 3 3 2 2 2 3 2 2" xfId="27066"/>
    <cellStyle name="Normal 9 2 2 3 3 2 2 2 3 3" xfId="27067"/>
    <cellStyle name="Normal 9 2 2 3 3 2 2 2 4" xfId="27068"/>
    <cellStyle name="Normal 9 2 2 3 3 2 2 2 4 2" xfId="27069"/>
    <cellStyle name="Normal 9 2 2 3 3 2 2 2 5" xfId="27070"/>
    <cellStyle name="Normal 9 2 2 3 3 2 2 3" xfId="27071"/>
    <cellStyle name="Normal 9 2 2 3 3 2 2 3 2" xfId="27072"/>
    <cellStyle name="Normal 9 2 2 3 3 2 2 3 2 2" xfId="27073"/>
    <cellStyle name="Normal 9 2 2 3 3 2 2 3 2 2 2" xfId="27074"/>
    <cellStyle name="Normal 9 2 2 3 3 2 2 3 2 3" xfId="27075"/>
    <cellStyle name="Normal 9 2 2 3 3 2 2 3 3" xfId="27076"/>
    <cellStyle name="Normal 9 2 2 3 3 2 2 3 3 2" xfId="27077"/>
    <cellStyle name="Normal 9 2 2 3 3 2 2 3 4" xfId="27078"/>
    <cellStyle name="Normal 9 2 2 3 3 2 2 4" xfId="27079"/>
    <cellStyle name="Normal 9 2 2 3 3 2 2 4 2" xfId="27080"/>
    <cellStyle name="Normal 9 2 2 3 3 2 2 4 2 2" xfId="27081"/>
    <cellStyle name="Normal 9 2 2 3 3 2 2 4 3" xfId="27082"/>
    <cellStyle name="Normal 9 2 2 3 3 2 2 5" xfId="27083"/>
    <cellStyle name="Normal 9 2 2 3 3 2 2 5 2" xfId="27084"/>
    <cellStyle name="Normal 9 2 2 3 3 2 2 6" xfId="27085"/>
    <cellStyle name="Normal 9 2 2 3 3 2 3" xfId="27086"/>
    <cellStyle name="Normal 9 2 2 3 3 2 3 2" xfId="27087"/>
    <cellStyle name="Normal 9 2 2 3 3 2 3 2 2" xfId="27088"/>
    <cellStyle name="Normal 9 2 2 3 3 2 3 2 2 2" xfId="27089"/>
    <cellStyle name="Normal 9 2 2 3 3 2 3 2 2 2 2" xfId="27090"/>
    <cellStyle name="Normal 9 2 2 3 3 2 3 2 2 3" xfId="27091"/>
    <cellStyle name="Normal 9 2 2 3 3 2 3 2 3" xfId="27092"/>
    <cellStyle name="Normal 9 2 2 3 3 2 3 2 3 2" xfId="27093"/>
    <cellStyle name="Normal 9 2 2 3 3 2 3 2 4" xfId="27094"/>
    <cellStyle name="Normal 9 2 2 3 3 2 3 3" xfId="27095"/>
    <cellStyle name="Normal 9 2 2 3 3 2 3 3 2" xfId="27096"/>
    <cellStyle name="Normal 9 2 2 3 3 2 3 3 2 2" xfId="27097"/>
    <cellStyle name="Normal 9 2 2 3 3 2 3 3 3" xfId="27098"/>
    <cellStyle name="Normal 9 2 2 3 3 2 3 4" xfId="27099"/>
    <cellStyle name="Normal 9 2 2 3 3 2 3 4 2" xfId="27100"/>
    <cellStyle name="Normal 9 2 2 3 3 2 3 5" xfId="27101"/>
    <cellStyle name="Normal 9 2 2 3 3 2 4" xfId="27102"/>
    <cellStyle name="Normal 9 2 2 3 3 2 4 2" xfId="27103"/>
    <cellStyle name="Normal 9 2 2 3 3 2 4 2 2" xfId="27104"/>
    <cellStyle name="Normal 9 2 2 3 3 2 4 2 2 2" xfId="27105"/>
    <cellStyle name="Normal 9 2 2 3 3 2 4 2 3" xfId="27106"/>
    <cellStyle name="Normal 9 2 2 3 3 2 4 3" xfId="27107"/>
    <cellStyle name="Normal 9 2 2 3 3 2 4 3 2" xfId="27108"/>
    <cellStyle name="Normal 9 2 2 3 3 2 4 4" xfId="27109"/>
    <cellStyle name="Normal 9 2 2 3 3 2 5" xfId="27110"/>
    <cellStyle name="Normal 9 2 2 3 3 2 5 2" xfId="27111"/>
    <cellStyle name="Normal 9 2 2 3 3 2 5 2 2" xfId="27112"/>
    <cellStyle name="Normal 9 2 2 3 3 2 5 3" xfId="27113"/>
    <cellStyle name="Normal 9 2 2 3 3 2 6" xfId="27114"/>
    <cellStyle name="Normal 9 2 2 3 3 2 6 2" xfId="27115"/>
    <cellStyle name="Normal 9 2 2 3 3 2 7" xfId="27116"/>
    <cellStyle name="Normal 9 2 2 3 3 3" xfId="27117"/>
    <cellStyle name="Normal 9 2 2 3 3 3 2" xfId="27118"/>
    <cellStyle name="Normal 9 2 2 3 3 3 2 2" xfId="27119"/>
    <cellStyle name="Normal 9 2 2 3 3 3 2 2 2" xfId="27120"/>
    <cellStyle name="Normal 9 2 2 3 3 3 2 2 2 2" xfId="27121"/>
    <cellStyle name="Normal 9 2 2 3 3 3 2 2 2 2 2" xfId="27122"/>
    <cellStyle name="Normal 9 2 2 3 3 3 2 2 2 3" xfId="27123"/>
    <cellStyle name="Normal 9 2 2 3 3 3 2 2 3" xfId="27124"/>
    <cellStyle name="Normal 9 2 2 3 3 3 2 2 3 2" xfId="27125"/>
    <cellStyle name="Normal 9 2 2 3 3 3 2 2 4" xfId="27126"/>
    <cellStyle name="Normal 9 2 2 3 3 3 2 3" xfId="27127"/>
    <cellStyle name="Normal 9 2 2 3 3 3 2 3 2" xfId="27128"/>
    <cellStyle name="Normal 9 2 2 3 3 3 2 3 2 2" xfId="27129"/>
    <cellStyle name="Normal 9 2 2 3 3 3 2 3 3" xfId="27130"/>
    <cellStyle name="Normal 9 2 2 3 3 3 2 4" xfId="27131"/>
    <cellStyle name="Normal 9 2 2 3 3 3 2 4 2" xfId="27132"/>
    <cellStyle name="Normal 9 2 2 3 3 3 2 5" xfId="27133"/>
    <cellStyle name="Normal 9 2 2 3 3 3 3" xfId="27134"/>
    <cellStyle name="Normal 9 2 2 3 3 3 3 2" xfId="27135"/>
    <cellStyle name="Normal 9 2 2 3 3 3 3 2 2" xfId="27136"/>
    <cellStyle name="Normal 9 2 2 3 3 3 3 2 2 2" xfId="27137"/>
    <cellStyle name="Normal 9 2 2 3 3 3 3 2 3" xfId="27138"/>
    <cellStyle name="Normal 9 2 2 3 3 3 3 3" xfId="27139"/>
    <cellStyle name="Normal 9 2 2 3 3 3 3 3 2" xfId="27140"/>
    <cellStyle name="Normal 9 2 2 3 3 3 3 4" xfId="27141"/>
    <cellStyle name="Normal 9 2 2 3 3 3 4" xfId="27142"/>
    <cellStyle name="Normal 9 2 2 3 3 3 4 2" xfId="27143"/>
    <cellStyle name="Normal 9 2 2 3 3 3 4 2 2" xfId="27144"/>
    <cellStyle name="Normal 9 2 2 3 3 3 4 3" xfId="27145"/>
    <cellStyle name="Normal 9 2 2 3 3 3 5" xfId="27146"/>
    <cellStyle name="Normal 9 2 2 3 3 3 5 2" xfId="27147"/>
    <cellStyle name="Normal 9 2 2 3 3 3 6" xfId="27148"/>
    <cellStyle name="Normal 9 2 2 3 3 4" xfId="27149"/>
    <cellStyle name="Normal 9 2 2 3 3 4 2" xfId="27150"/>
    <cellStyle name="Normal 9 2 2 3 3 4 2 2" xfId="27151"/>
    <cellStyle name="Normal 9 2 2 3 3 4 2 2 2" xfId="27152"/>
    <cellStyle name="Normal 9 2 2 3 3 4 2 2 2 2" xfId="27153"/>
    <cellStyle name="Normal 9 2 2 3 3 4 2 2 3" xfId="27154"/>
    <cellStyle name="Normal 9 2 2 3 3 4 2 3" xfId="27155"/>
    <cellStyle name="Normal 9 2 2 3 3 4 2 3 2" xfId="27156"/>
    <cellStyle name="Normal 9 2 2 3 3 4 2 4" xfId="27157"/>
    <cellStyle name="Normal 9 2 2 3 3 4 3" xfId="27158"/>
    <cellStyle name="Normal 9 2 2 3 3 4 3 2" xfId="27159"/>
    <cellStyle name="Normal 9 2 2 3 3 4 3 2 2" xfId="27160"/>
    <cellStyle name="Normal 9 2 2 3 3 4 3 3" xfId="27161"/>
    <cellStyle name="Normal 9 2 2 3 3 4 4" xfId="27162"/>
    <cellStyle name="Normal 9 2 2 3 3 4 4 2" xfId="27163"/>
    <cellStyle name="Normal 9 2 2 3 3 4 5" xfId="27164"/>
    <cellStyle name="Normal 9 2 2 3 3 5" xfId="27165"/>
    <cellStyle name="Normal 9 2 2 3 3 5 2" xfId="27166"/>
    <cellStyle name="Normal 9 2 2 3 3 5 2 2" xfId="27167"/>
    <cellStyle name="Normal 9 2 2 3 3 5 2 2 2" xfId="27168"/>
    <cellStyle name="Normal 9 2 2 3 3 5 2 3" xfId="27169"/>
    <cellStyle name="Normal 9 2 2 3 3 5 3" xfId="27170"/>
    <cellStyle name="Normal 9 2 2 3 3 5 3 2" xfId="27171"/>
    <cellStyle name="Normal 9 2 2 3 3 5 4" xfId="27172"/>
    <cellStyle name="Normal 9 2 2 3 3 6" xfId="27173"/>
    <cellStyle name="Normal 9 2 2 3 3 6 2" xfId="27174"/>
    <cellStyle name="Normal 9 2 2 3 3 6 2 2" xfId="27175"/>
    <cellStyle name="Normal 9 2 2 3 3 6 3" xfId="27176"/>
    <cellStyle name="Normal 9 2 2 3 3 7" xfId="27177"/>
    <cellStyle name="Normal 9 2 2 3 3 7 2" xfId="27178"/>
    <cellStyle name="Normal 9 2 2 3 3 8" xfId="27179"/>
    <cellStyle name="Normal 9 2 2 3 4" xfId="27180"/>
    <cellStyle name="Normal 9 2 2 3 4 2" xfId="27181"/>
    <cellStyle name="Normal 9 2 2 3 4 2 2" xfId="27182"/>
    <cellStyle name="Normal 9 2 2 3 4 2 2 2" xfId="27183"/>
    <cellStyle name="Normal 9 2 2 3 4 2 2 2 2" xfId="27184"/>
    <cellStyle name="Normal 9 2 2 3 4 2 2 2 2 2" xfId="27185"/>
    <cellStyle name="Normal 9 2 2 3 4 2 2 2 2 2 2" xfId="27186"/>
    <cellStyle name="Normal 9 2 2 3 4 2 2 2 2 3" xfId="27187"/>
    <cellStyle name="Normal 9 2 2 3 4 2 2 2 3" xfId="27188"/>
    <cellStyle name="Normal 9 2 2 3 4 2 2 2 3 2" xfId="27189"/>
    <cellStyle name="Normal 9 2 2 3 4 2 2 2 4" xfId="27190"/>
    <cellStyle name="Normal 9 2 2 3 4 2 2 3" xfId="27191"/>
    <cellStyle name="Normal 9 2 2 3 4 2 2 3 2" xfId="27192"/>
    <cellStyle name="Normal 9 2 2 3 4 2 2 3 2 2" xfId="27193"/>
    <cellStyle name="Normal 9 2 2 3 4 2 2 3 3" xfId="27194"/>
    <cellStyle name="Normal 9 2 2 3 4 2 2 4" xfId="27195"/>
    <cellStyle name="Normal 9 2 2 3 4 2 2 4 2" xfId="27196"/>
    <cellStyle name="Normal 9 2 2 3 4 2 2 5" xfId="27197"/>
    <cellStyle name="Normal 9 2 2 3 4 2 3" xfId="27198"/>
    <cellStyle name="Normal 9 2 2 3 4 2 3 2" xfId="27199"/>
    <cellStyle name="Normal 9 2 2 3 4 2 3 2 2" xfId="27200"/>
    <cellStyle name="Normal 9 2 2 3 4 2 3 2 2 2" xfId="27201"/>
    <cellStyle name="Normal 9 2 2 3 4 2 3 2 3" xfId="27202"/>
    <cellStyle name="Normal 9 2 2 3 4 2 3 3" xfId="27203"/>
    <cellStyle name="Normal 9 2 2 3 4 2 3 3 2" xfId="27204"/>
    <cellStyle name="Normal 9 2 2 3 4 2 3 4" xfId="27205"/>
    <cellStyle name="Normal 9 2 2 3 4 2 4" xfId="27206"/>
    <cellStyle name="Normal 9 2 2 3 4 2 4 2" xfId="27207"/>
    <cellStyle name="Normal 9 2 2 3 4 2 4 2 2" xfId="27208"/>
    <cellStyle name="Normal 9 2 2 3 4 2 4 3" xfId="27209"/>
    <cellStyle name="Normal 9 2 2 3 4 2 5" xfId="27210"/>
    <cellStyle name="Normal 9 2 2 3 4 2 5 2" xfId="27211"/>
    <cellStyle name="Normal 9 2 2 3 4 2 6" xfId="27212"/>
    <cellStyle name="Normal 9 2 2 3 4 3" xfId="27213"/>
    <cellStyle name="Normal 9 2 2 3 4 3 2" xfId="27214"/>
    <cellStyle name="Normal 9 2 2 3 4 3 2 2" xfId="27215"/>
    <cellStyle name="Normal 9 2 2 3 4 3 2 2 2" xfId="27216"/>
    <cellStyle name="Normal 9 2 2 3 4 3 2 2 2 2" xfId="27217"/>
    <cellStyle name="Normal 9 2 2 3 4 3 2 2 3" xfId="27218"/>
    <cellStyle name="Normal 9 2 2 3 4 3 2 3" xfId="27219"/>
    <cellStyle name="Normal 9 2 2 3 4 3 2 3 2" xfId="27220"/>
    <cellStyle name="Normal 9 2 2 3 4 3 2 4" xfId="27221"/>
    <cellStyle name="Normal 9 2 2 3 4 3 3" xfId="27222"/>
    <cellStyle name="Normal 9 2 2 3 4 3 3 2" xfId="27223"/>
    <cellStyle name="Normal 9 2 2 3 4 3 3 2 2" xfId="27224"/>
    <cellStyle name="Normal 9 2 2 3 4 3 3 3" xfId="27225"/>
    <cellStyle name="Normal 9 2 2 3 4 3 4" xfId="27226"/>
    <cellStyle name="Normal 9 2 2 3 4 3 4 2" xfId="27227"/>
    <cellStyle name="Normal 9 2 2 3 4 3 5" xfId="27228"/>
    <cellStyle name="Normal 9 2 2 3 4 4" xfId="27229"/>
    <cellStyle name="Normal 9 2 2 3 4 4 2" xfId="27230"/>
    <cellStyle name="Normal 9 2 2 3 4 4 2 2" xfId="27231"/>
    <cellStyle name="Normal 9 2 2 3 4 4 2 2 2" xfId="27232"/>
    <cellStyle name="Normal 9 2 2 3 4 4 2 3" xfId="27233"/>
    <cellStyle name="Normal 9 2 2 3 4 4 3" xfId="27234"/>
    <cellStyle name="Normal 9 2 2 3 4 4 3 2" xfId="27235"/>
    <cellStyle name="Normal 9 2 2 3 4 4 4" xfId="27236"/>
    <cellStyle name="Normal 9 2 2 3 4 5" xfId="27237"/>
    <cellStyle name="Normal 9 2 2 3 4 5 2" xfId="27238"/>
    <cellStyle name="Normal 9 2 2 3 4 5 2 2" xfId="27239"/>
    <cellStyle name="Normal 9 2 2 3 4 5 3" xfId="27240"/>
    <cellStyle name="Normal 9 2 2 3 4 6" xfId="27241"/>
    <cellStyle name="Normal 9 2 2 3 4 6 2" xfId="27242"/>
    <cellStyle name="Normal 9 2 2 3 4 7" xfId="27243"/>
    <cellStyle name="Normal 9 2 2 3 5" xfId="27244"/>
    <cellStyle name="Normal 9 2 2 3 5 2" xfId="27245"/>
    <cellStyle name="Normal 9 2 2 3 5 2 2" xfId="27246"/>
    <cellStyle name="Normal 9 2 2 3 5 2 2 2" xfId="27247"/>
    <cellStyle name="Normal 9 2 2 3 5 2 2 2 2" xfId="27248"/>
    <cellStyle name="Normal 9 2 2 3 5 2 2 2 2 2" xfId="27249"/>
    <cellStyle name="Normal 9 2 2 3 5 2 2 2 3" xfId="27250"/>
    <cellStyle name="Normal 9 2 2 3 5 2 2 3" xfId="27251"/>
    <cellStyle name="Normal 9 2 2 3 5 2 2 3 2" xfId="27252"/>
    <cellStyle name="Normal 9 2 2 3 5 2 2 4" xfId="27253"/>
    <cellStyle name="Normal 9 2 2 3 5 2 3" xfId="27254"/>
    <cellStyle name="Normal 9 2 2 3 5 2 3 2" xfId="27255"/>
    <cellStyle name="Normal 9 2 2 3 5 2 3 2 2" xfId="27256"/>
    <cellStyle name="Normal 9 2 2 3 5 2 3 3" xfId="27257"/>
    <cellStyle name="Normal 9 2 2 3 5 2 4" xfId="27258"/>
    <cellStyle name="Normal 9 2 2 3 5 2 4 2" xfId="27259"/>
    <cellStyle name="Normal 9 2 2 3 5 2 5" xfId="27260"/>
    <cellStyle name="Normal 9 2 2 3 5 3" xfId="27261"/>
    <cellStyle name="Normal 9 2 2 3 5 3 2" xfId="27262"/>
    <cellStyle name="Normal 9 2 2 3 5 3 2 2" xfId="27263"/>
    <cellStyle name="Normal 9 2 2 3 5 3 2 2 2" xfId="27264"/>
    <cellStyle name="Normal 9 2 2 3 5 3 2 3" xfId="27265"/>
    <cellStyle name="Normal 9 2 2 3 5 3 3" xfId="27266"/>
    <cellStyle name="Normal 9 2 2 3 5 3 3 2" xfId="27267"/>
    <cellStyle name="Normal 9 2 2 3 5 3 4" xfId="27268"/>
    <cellStyle name="Normal 9 2 2 3 5 4" xfId="27269"/>
    <cellStyle name="Normal 9 2 2 3 5 4 2" xfId="27270"/>
    <cellStyle name="Normal 9 2 2 3 5 4 2 2" xfId="27271"/>
    <cellStyle name="Normal 9 2 2 3 5 4 3" xfId="27272"/>
    <cellStyle name="Normal 9 2 2 3 5 5" xfId="27273"/>
    <cellStyle name="Normal 9 2 2 3 5 5 2" xfId="27274"/>
    <cellStyle name="Normal 9 2 2 3 5 6" xfId="27275"/>
    <cellStyle name="Normal 9 2 2 3 6" xfId="27276"/>
    <cellStyle name="Normal 9 2 2 3 6 2" xfId="27277"/>
    <cellStyle name="Normal 9 2 2 3 6 2 2" xfId="27278"/>
    <cellStyle name="Normal 9 2 2 3 6 2 2 2" xfId="27279"/>
    <cellStyle name="Normal 9 2 2 3 6 2 2 2 2" xfId="27280"/>
    <cellStyle name="Normal 9 2 2 3 6 2 2 3" xfId="27281"/>
    <cellStyle name="Normal 9 2 2 3 6 2 3" xfId="27282"/>
    <cellStyle name="Normal 9 2 2 3 6 2 3 2" xfId="27283"/>
    <cellStyle name="Normal 9 2 2 3 6 2 4" xfId="27284"/>
    <cellStyle name="Normal 9 2 2 3 6 3" xfId="27285"/>
    <cellStyle name="Normal 9 2 2 3 6 3 2" xfId="27286"/>
    <cellStyle name="Normal 9 2 2 3 6 3 2 2" xfId="27287"/>
    <cellStyle name="Normal 9 2 2 3 6 3 3" xfId="27288"/>
    <cellStyle name="Normal 9 2 2 3 6 4" xfId="27289"/>
    <cellStyle name="Normal 9 2 2 3 6 4 2" xfId="27290"/>
    <cellStyle name="Normal 9 2 2 3 6 5" xfId="27291"/>
    <cellStyle name="Normal 9 2 2 3 7" xfId="27292"/>
    <cellStyle name="Normal 9 2 2 3 7 2" xfId="27293"/>
    <cellStyle name="Normal 9 2 2 3 7 2 2" xfId="27294"/>
    <cellStyle name="Normal 9 2 2 3 7 2 2 2" xfId="27295"/>
    <cellStyle name="Normal 9 2 2 3 7 2 3" xfId="27296"/>
    <cellStyle name="Normal 9 2 2 3 7 3" xfId="27297"/>
    <cellStyle name="Normal 9 2 2 3 7 3 2" xfId="27298"/>
    <cellStyle name="Normal 9 2 2 3 7 4" xfId="27299"/>
    <cellStyle name="Normal 9 2 2 3 8" xfId="27300"/>
    <cellStyle name="Normal 9 2 2 3 8 2" xfId="27301"/>
    <cellStyle name="Normal 9 2 2 3 8 2 2" xfId="27302"/>
    <cellStyle name="Normal 9 2 2 3 8 3" xfId="27303"/>
    <cellStyle name="Normal 9 2 2 3 9" xfId="27304"/>
    <cellStyle name="Normal 9 2 2 3 9 2" xfId="27305"/>
    <cellStyle name="Normal 9 2 2 4" xfId="27306"/>
    <cellStyle name="Normal 9 2 2 4 2" xfId="27307"/>
    <cellStyle name="Normal 9 2 2 4 2 2" xfId="27308"/>
    <cellStyle name="Normal 9 2 2 4 2 2 2" xfId="27309"/>
    <cellStyle name="Normal 9 2 2 4 2 2 2 2" xfId="27310"/>
    <cellStyle name="Normal 9 2 2 4 2 2 2 2 2" xfId="27311"/>
    <cellStyle name="Normal 9 2 2 4 2 2 2 2 2 2" xfId="27312"/>
    <cellStyle name="Normal 9 2 2 4 2 2 2 2 2 2 2" xfId="27313"/>
    <cellStyle name="Normal 9 2 2 4 2 2 2 2 2 2 2 2" xfId="27314"/>
    <cellStyle name="Normal 9 2 2 4 2 2 2 2 2 2 3" xfId="27315"/>
    <cellStyle name="Normal 9 2 2 4 2 2 2 2 2 3" xfId="27316"/>
    <cellStyle name="Normal 9 2 2 4 2 2 2 2 2 3 2" xfId="27317"/>
    <cellStyle name="Normal 9 2 2 4 2 2 2 2 2 4" xfId="27318"/>
    <cellStyle name="Normal 9 2 2 4 2 2 2 2 3" xfId="27319"/>
    <cellStyle name="Normal 9 2 2 4 2 2 2 2 3 2" xfId="27320"/>
    <cellStyle name="Normal 9 2 2 4 2 2 2 2 3 2 2" xfId="27321"/>
    <cellStyle name="Normal 9 2 2 4 2 2 2 2 3 3" xfId="27322"/>
    <cellStyle name="Normal 9 2 2 4 2 2 2 2 4" xfId="27323"/>
    <cellStyle name="Normal 9 2 2 4 2 2 2 2 4 2" xfId="27324"/>
    <cellStyle name="Normal 9 2 2 4 2 2 2 2 5" xfId="27325"/>
    <cellStyle name="Normal 9 2 2 4 2 2 2 3" xfId="27326"/>
    <cellStyle name="Normal 9 2 2 4 2 2 2 3 2" xfId="27327"/>
    <cellStyle name="Normal 9 2 2 4 2 2 2 3 2 2" xfId="27328"/>
    <cellStyle name="Normal 9 2 2 4 2 2 2 3 2 2 2" xfId="27329"/>
    <cellStyle name="Normal 9 2 2 4 2 2 2 3 2 3" xfId="27330"/>
    <cellStyle name="Normal 9 2 2 4 2 2 2 3 3" xfId="27331"/>
    <cellStyle name="Normal 9 2 2 4 2 2 2 3 3 2" xfId="27332"/>
    <cellStyle name="Normal 9 2 2 4 2 2 2 3 4" xfId="27333"/>
    <cellStyle name="Normal 9 2 2 4 2 2 2 4" xfId="27334"/>
    <cellStyle name="Normal 9 2 2 4 2 2 2 4 2" xfId="27335"/>
    <cellStyle name="Normal 9 2 2 4 2 2 2 4 2 2" xfId="27336"/>
    <cellStyle name="Normal 9 2 2 4 2 2 2 4 3" xfId="27337"/>
    <cellStyle name="Normal 9 2 2 4 2 2 2 5" xfId="27338"/>
    <cellStyle name="Normal 9 2 2 4 2 2 2 5 2" xfId="27339"/>
    <cellStyle name="Normal 9 2 2 4 2 2 2 6" xfId="27340"/>
    <cellStyle name="Normal 9 2 2 4 2 2 3" xfId="27341"/>
    <cellStyle name="Normal 9 2 2 4 2 2 3 2" xfId="27342"/>
    <cellStyle name="Normal 9 2 2 4 2 2 3 2 2" xfId="27343"/>
    <cellStyle name="Normal 9 2 2 4 2 2 3 2 2 2" xfId="27344"/>
    <cellStyle name="Normal 9 2 2 4 2 2 3 2 2 2 2" xfId="27345"/>
    <cellStyle name="Normal 9 2 2 4 2 2 3 2 2 3" xfId="27346"/>
    <cellStyle name="Normal 9 2 2 4 2 2 3 2 3" xfId="27347"/>
    <cellStyle name="Normal 9 2 2 4 2 2 3 2 3 2" xfId="27348"/>
    <cellStyle name="Normal 9 2 2 4 2 2 3 2 4" xfId="27349"/>
    <cellStyle name="Normal 9 2 2 4 2 2 3 3" xfId="27350"/>
    <cellStyle name="Normal 9 2 2 4 2 2 3 3 2" xfId="27351"/>
    <cellStyle name="Normal 9 2 2 4 2 2 3 3 2 2" xfId="27352"/>
    <cellStyle name="Normal 9 2 2 4 2 2 3 3 3" xfId="27353"/>
    <cellStyle name="Normal 9 2 2 4 2 2 3 4" xfId="27354"/>
    <cellStyle name="Normal 9 2 2 4 2 2 3 4 2" xfId="27355"/>
    <cellStyle name="Normal 9 2 2 4 2 2 3 5" xfId="27356"/>
    <cellStyle name="Normal 9 2 2 4 2 2 4" xfId="27357"/>
    <cellStyle name="Normal 9 2 2 4 2 2 4 2" xfId="27358"/>
    <cellStyle name="Normal 9 2 2 4 2 2 4 2 2" xfId="27359"/>
    <cellStyle name="Normal 9 2 2 4 2 2 4 2 2 2" xfId="27360"/>
    <cellStyle name="Normal 9 2 2 4 2 2 4 2 3" xfId="27361"/>
    <cellStyle name="Normal 9 2 2 4 2 2 4 3" xfId="27362"/>
    <cellStyle name="Normal 9 2 2 4 2 2 4 3 2" xfId="27363"/>
    <cellStyle name="Normal 9 2 2 4 2 2 4 4" xfId="27364"/>
    <cellStyle name="Normal 9 2 2 4 2 2 5" xfId="27365"/>
    <cellStyle name="Normal 9 2 2 4 2 2 5 2" xfId="27366"/>
    <cellStyle name="Normal 9 2 2 4 2 2 5 2 2" xfId="27367"/>
    <cellStyle name="Normal 9 2 2 4 2 2 5 3" xfId="27368"/>
    <cellStyle name="Normal 9 2 2 4 2 2 6" xfId="27369"/>
    <cellStyle name="Normal 9 2 2 4 2 2 6 2" xfId="27370"/>
    <cellStyle name="Normal 9 2 2 4 2 2 7" xfId="27371"/>
    <cellStyle name="Normal 9 2 2 4 2 3" xfId="27372"/>
    <cellStyle name="Normal 9 2 2 4 2 3 2" xfId="27373"/>
    <cellStyle name="Normal 9 2 2 4 2 3 2 2" xfId="27374"/>
    <cellStyle name="Normal 9 2 2 4 2 3 2 2 2" xfId="27375"/>
    <cellStyle name="Normal 9 2 2 4 2 3 2 2 2 2" xfId="27376"/>
    <cellStyle name="Normal 9 2 2 4 2 3 2 2 2 2 2" xfId="27377"/>
    <cellStyle name="Normal 9 2 2 4 2 3 2 2 2 3" xfId="27378"/>
    <cellStyle name="Normal 9 2 2 4 2 3 2 2 3" xfId="27379"/>
    <cellStyle name="Normal 9 2 2 4 2 3 2 2 3 2" xfId="27380"/>
    <cellStyle name="Normal 9 2 2 4 2 3 2 2 4" xfId="27381"/>
    <cellStyle name="Normal 9 2 2 4 2 3 2 3" xfId="27382"/>
    <cellStyle name="Normal 9 2 2 4 2 3 2 3 2" xfId="27383"/>
    <cellStyle name="Normal 9 2 2 4 2 3 2 3 2 2" xfId="27384"/>
    <cellStyle name="Normal 9 2 2 4 2 3 2 3 3" xfId="27385"/>
    <cellStyle name="Normal 9 2 2 4 2 3 2 4" xfId="27386"/>
    <cellStyle name="Normal 9 2 2 4 2 3 2 4 2" xfId="27387"/>
    <cellStyle name="Normal 9 2 2 4 2 3 2 5" xfId="27388"/>
    <cellStyle name="Normal 9 2 2 4 2 3 3" xfId="27389"/>
    <cellStyle name="Normal 9 2 2 4 2 3 3 2" xfId="27390"/>
    <cellStyle name="Normal 9 2 2 4 2 3 3 2 2" xfId="27391"/>
    <cellStyle name="Normal 9 2 2 4 2 3 3 2 2 2" xfId="27392"/>
    <cellStyle name="Normal 9 2 2 4 2 3 3 2 3" xfId="27393"/>
    <cellStyle name="Normal 9 2 2 4 2 3 3 3" xfId="27394"/>
    <cellStyle name="Normal 9 2 2 4 2 3 3 3 2" xfId="27395"/>
    <cellStyle name="Normal 9 2 2 4 2 3 3 4" xfId="27396"/>
    <cellStyle name="Normal 9 2 2 4 2 3 4" xfId="27397"/>
    <cellStyle name="Normal 9 2 2 4 2 3 4 2" xfId="27398"/>
    <cellStyle name="Normal 9 2 2 4 2 3 4 2 2" xfId="27399"/>
    <cellStyle name="Normal 9 2 2 4 2 3 4 3" xfId="27400"/>
    <cellStyle name="Normal 9 2 2 4 2 3 5" xfId="27401"/>
    <cellStyle name="Normal 9 2 2 4 2 3 5 2" xfId="27402"/>
    <cellStyle name="Normal 9 2 2 4 2 3 6" xfId="27403"/>
    <cellStyle name="Normal 9 2 2 4 2 4" xfId="27404"/>
    <cellStyle name="Normal 9 2 2 4 2 4 2" xfId="27405"/>
    <cellStyle name="Normal 9 2 2 4 2 4 2 2" xfId="27406"/>
    <cellStyle name="Normal 9 2 2 4 2 4 2 2 2" xfId="27407"/>
    <cellStyle name="Normal 9 2 2 4 2 4 2 2 2 2" xfId="27408"/>
    <cellStyle name="Normal 9 2 2 4 2 4 2 2 3" xfId="27409"/>
    <cellStyle name="Normal 9 2 2 4 2 4 2 3" xfId="27410"/>
    <cellStyle name="Normal 9 2 2 4 2 4 2 3 2" xfId="27411"/>
    <cellStyle name="Normal 9 2 2 4 2 4 2 4" xfId="27412"/>
    <cellStyle name="Normal 9 2 2 4 2 4 3" xfId="27413"/>
    <cellStyle name="Normal 9 2 2 4 2 4 3 2" xfId="27414"/>
    <cellStyle name="Normal 9 2 2 4 2 4 3 2 2" xfId="27415"/>
    <cellStyle name="Normal 9 2 2 4 2 4 3 3" xfId="27416"/>
    <cellStyle name="Normal 9 2 2 4 2 4 4" xfId="27417"/>
    <cellStyle name="Normal 9 2 2 4 2 4 4 2" xfId="27418"/>
    <cellStyle name="Normal 9 2 2 4 2 4 5" xfId="27419"/>
    <cellStyle name="Normal 9 2 2 4 2 5" xfId="27420"/>
    <cellStyle name="Normal 9 2 2 4 2 5 2" xfId="27421"/>
    <cellStyle name="Normal 9 2 2 4 2 5 2 2" xfId="27422"/>
    <cellStyle name="Normal 9 2 2 4 2 5 2 2 2" xfId="27423"/>
    <cellStyle name="Normal 9 2 2 4 2 5 2 3" xfId="27424"/>
    <cellStyle name="Normal 9 2 2 4 2 5 3" xfId="27425"/>
    <cellStyle name="Normal 9 2 2 4 2 5 3 2" xfId="27426"/>
    <cellStyle name="Normal 9 2 2 4 2 5 4" xfId="27427"/>
    <cellStyle name="Normal 9 2 2 4 2 6" xfId="27428"/>
    <cellStyle name="Normal 9 2 2 4 2 6 2" xfId="27429"/>
    <cellStyle name="Normal 9 2 2 4 2 6 2 2" xfId="27430"/>
    <cellStyle name="Normal 9 2 2 4 2 6 3" xfId="27431"/>
    <cellStyle name="Normal 9 2 2 4 2 7" xfId="27432"/>
    <cellStyle name="Normal 9 2 2 4 2 7 2" xfId="27433"/>
    <cellStyle name="Normal 9 2 2 4 2 8" xfId="27434"/>
    <cellStyle name="Normal 9 2 2 4 3" xfId="27435"/>
    <cellStyle name="Normal 9 2 2 4 3 2" xfId="27436"/>
    <cellStyle name="Normal 9 2 2 4 3 2 2" xfId="27437"/>
    <cellStyle name="Normal 9 2 2 4 3 2 2 2" xfId="27438"/>
    <cellStyle name="Normal 9 2 2 4 3 2 2 2 2" xfId="27439"/>
    <cellStyle name="Normal 9 2 2 4 3 2 2 2 2 2" xfId="27440"/>
    <cellStyle name="Normal 9 2 2 4 3 2 2 2 2 2 2" xfId="27441"/>
    <cellStyle name="Normal 9 2 2 4 3 2 2 2 2 3" xfId="27442"/>
    <cellStyle name="Normal 9 2 2 4 3 2 2 2 3" xfId="27443"/>
    <cellStyle name="Normal 9 2 2 4 3 2 2 2 3 2" xfId="27444"/>
    <cellStyle name="Normal 9 2 2 4 3 2 2 2 4" xfId="27445"/>
    <cellStyle name="Normal 9 2 2 4 3 2 2 3" xfId="27446"/>
    <cellStyle name="Normal 9 2 2 4 3 2 2 3 2" xfId="27447"/>
    <cellStyle name="Normal 9 2 2 4 3 2 2 3 2 2" xfId="27448"/>
    <cellStyle name="Normal 9 2 2 4 3 2 2 3 3" xfId="27449"/>
    <cellStyle name="Normal 9 2 2 4 3 2 2 4" xfId="27450"/>
    <cellStyle name="Normal 9 2 2 4 3 2 2 4 2" xfId="27451"/>
    <cellStyle name="Normal 9 2 2 4 3 2 2 5" xfId="27452"/>
    <cellStyle name="Normal 9 2 2 4 3 2 3" xfId="27453"/>
    <cellStyle name="Normal 9 2 2 4 3 2 3 2" xfId="27454"/>
    <cellStyle name="Normal 9 2 2 4 3 2 3 2 2" xfId="27455"/>
    <cellStyle name="Normal 9 2 2 4 3 2 3 2 2 2" xfId="27456"/>
    <cellStyle name="Normal 9 2 2 4 3 2 3 2 3" xfId="27457"/>
    <cellStyle name="Normal 9 2 2 4 3 2 3 3" xfId="27458"/>
    <cellStyle name="Normal 9 2 2 4 3 2 3 3 2" xfId="27459"/>
    <cellStyle name="Normal 9 2 2 4 3 2 3 4" xfId="27460"/>
    <cellStyle name="Normal 9 2 2 4 3 2 4" xfId="27461"/>
    <cellStyle name="Normal 9 2 2 4 3 2 4 2" xfId="27462"/>
    <cellStyle name="Normal 9 2 2 4 3 2 4 2 2" xfId="27463"/>
    <cellStyle name="Normal 9 2 2 4 3 2 4 3" xfId="27464"/>
    <cellStyle name="Normal 9 2 2 4 3 2 5" xfId="27465"/>
    <cellStyle name="Normal 9 2 2 4 3 2 5 2" xfId="27466"/>
    <cellStyle name="Normal 9 2 2 4 3 2 6" xfId="27467"/>
    <cellStyle name="Normal 9 2 2 4 3 3" xfId="27468"/>
    <cellStyle name="Normal 9 2 2 4 3 3 2" xfId="27469"/>
    <cellStyle name="Normal 9 2 2 4 3 3 2 2" xfId="27470"/>
    <cellStyle name="Normal 9 2 2 4 3 3 2 2 2" xfId="27471"/>
    <cellStyle name="Normal 9 2 2 4 3 3 2 2 2 2" xfId="27472"/>
    <cellStyle name="Normal 9 2 2 4 3 3 2 2 3" xfId="27473"/>
    <cellStyle name="Normal 9 2 2 4 3 3 2 3" xfId="27474"/>
    <cellStyle name="Normal 9 2 2 4 3 3 2 3 2" xfId="27475"/>
    <cellStyle name="Normal 9 2 2 4 3 3 2 4" xfId="27476"/>
    <cellStyle name="Normal 9 2 2 4 3 3 3" xfId="27477"/>
    <cellStyle name="Normal 9 2 2 4 3 3 3 2" xfId="27478"/>
    <cellStyle name="Normal 9 2 2 4 3 3 3 2 2" xfId="27479"/>
    <cellStyle name="Normal 9 2 2 4 3 3 3 3" xfId="27480"/>
    <cellStyle name="Normal 9 2 2 4 3 3 4" xfId="27481"/>
    <cellStyle name="Normal 9 2 2 4 3 3 4 2" xfId="27482"/>
    <cellStyle name="Normal 9 2 2 4 3 3 5" xfId="27483"/>
    <cellStyle name="Normal 9 2 2 4 3 4" xfId="27484"/>
    <cellStyle name="Normal 9 2 2 4 3 4 2" xfId="27485"/>
    <cellStyle name="Normal 9 2 2 4 3 4 2 2" xfId="27486"/>
    <cellStyle name="Normal 9 2 2 4 3 4 2 2 2" xfId="27487"/>
    <cellStyle name="Normal 9 2 2 4 3 4 2 3" xfId="27488"/>
    <cellStyle name="Normal 9 2 2 4 3 4 3" xfId="27489"/>
    <cellStyle name="Normal 9 2 2 4 3 4 3 2" xfId="27490"/>
    <cellStyle name="Normal 9 2 2 4 3 4 4" xfId="27491"/>
    <cellStyle name="Normal 9 2 2 4 3 5" xfId="27492"/>
    <cellStyle name="Normal 9 2 2 4 3 5 2" xfId="27493"/>
    <cellStyle name="Normal 9 2 2 4 3 5 2 2" xfId="27494"/>
    <cellStyle name="Normal 9 2 2 4 3 5 3" xfId="27495"/>
    <cellStyle name="Normal 9 2 2 4 3 6" xfId="27496"/>
    <cellStyle name="Normal 9 2 2 4 3 6 2" xfId="27497"/>
    <cellStyle name="Normal 9 2 2 4 3 7" xfId="27498"/>
    <cellStyle name="Normal 9 2 2 4 4" xfId="27499"/>
    <cellStyle name="Normal 9 2 2 4 4 2" xfId="27500"/>
    <cellStyle name="Normal 9 2 2 4 4 2 2" xfId="27501"/>
    <cellStyle name="Normal 9 2 2 4 4 2 2 2" xfId="27502"/>
    <cellStyle name="Normal 9 2 2 4 4 2 2 2 2" xfId="27503"/>
    <cellStyle name="Normal 9 2 2 4 4 2 2 2 2 2" xfId="27504"/>
    <cellStyle name="Normal 9 2 2 4 4 2 2 2 3" xfId="27505"/>
    <cellStyle name="Normal 9 2 2 4 4 2 2 3" xfId="27506"/>
    <cellStyle name="Normal 9 2 2 4 4 2 2 3 2" xfId="27507"/>
    <cellStyle name="Normal 9 2 2 4 4 2 2 4" xfId="27508"/>
    <cellStyle name="Normal 9 2 2 4 4 2 3" xfId="27509"/>
    <cellStyle name="Normal 9 2 2 4 4 2 3 2" xfId="27510"/>
    <cellStyle name="Normal 9 2 2 4 4 2 3 2 2" xfId="27511"/>
    <cellStyle name="Normal 9 2 2 4 4 2 3 3" xfId="27512"/>
    <cellStyle name="Normal 9 2 2 4 4 2 4" xfId="27513"/>
    <cellStyle name="Normal 9 2 2 4 4 2 4 2" xfId="27514"/>
    <cellStyle name="Normal 9 2 2 4 4 2 5" xfId="27515"/>
    <cellStyle name="Normal 9 2 2 4 4 3" xfId="27516"/>
    <cellStyle name="Normal 9 2 2 4 4 3 2" xfId="27517"/>
    <cellStyle name="Normal 9 2 2 4 4 3 2 2" xfId="27518"/>
    <cellStyle name="Normal 9 2 2 4 4 3 2 2 2" xfId="27519"/>
    <cellStyle name="Normal 9 2 2 4 4 3 2 3" xfId="27520"/>
    <cellStyle name="Normal 9 2 2 4 4 3 3" xfId="27521"/>
    <cellStyle name="Normal 9 2 2 4 4 3 3 2" xfId="27522"/>
    <cellStyle name="Normal 9 2 2 4 4 3 4" xfId="27523"/>
    <cellStyle name="Normal 9 2 2 4 4 4" xfId="27524"/>
    <cellStyle name="Normal 9 2 2 4 4 4 2" xfId="27525"/>
    <cellStyle name="Normal 9 2 2 4 4 4 2 2" xfId="27526"/>
    <cellStyle name="Normal 9 2 2 4 4 4 3" xfId="27527"/>
    <cellStyle name="Normal 9 2 2 4 4 5" xfId="27528"/>
    <cellStyle name="Normal 9 2 2 4 4 5 2" xfId="27529"/>
    <cellStyle name="Normal 9 2 2 4 4 6" xfId="27530"/>
    <cellStyle name="Normal 9 2 2 4 5" xfId="27531"/>
    <cellStyle name="Normal 9 2 2 4 5 2" xfId="27532"/>
    <cellStyle name="Normal 9 2 2 4 5 2 2" xfId="27533"/>
    <cellStyle name="Normal 9 2 2 4 5 2 2 2" xfId="27534"/>
    <cellStyle name="Normal 9 2 2 4 5 2 2 2 2" xfId="27535"/>
    <cellStyle name="Normal 9 2 2 4 5 2 2 3" xfId="27536"/>
    <cellStyle name="Normal 9 2 2 4 5 2 3" xfId="27537"/>
    <cellStyle name="Normal 9 2 2 4 5 2 3 2" xfId="27538"/>
    <cellStyle name="Normal 9 2 2 4 5 2 4" xfId="27539"/>
    <cellStyle name="Normal 9 2 2 4 5 3" xfId="27540"/>
    <cellStyle name="Normal 9 2 2 4 5 3 2" xfId="27541"/>
    <cellStyle name="Normal 9 2 2 4 5 3 2 2" xfId="27542"/>
    <cellStyle name="Normal 9 2 2 4 5 3 3" xfId="27543"/>
    <cellStyle name="Normal 9 2 2 4 5 4" xfId="27544"/>
    <cellStyle name="Normal 9 2 2 4 5 4 2" xfId="27545"/>
    <cellStyle name="Normal 9 2 2 4 5 5" xfId="27546"/>
    <cellStyle name="Normal 9 2 2 4 6" xfId="27547"/>
    <cellStyle name="Normal 9 2 2 4 6 2" xfId="27548"/>
    <cellStyle name="Normal 9 2 2 4 6 2 2" xfId="27549"/>
    <cellStyle name="Normal 9 2 2 4 6 2 2 2" xfId="27550"/>
    <cellStyle name="Normal 9 2 2 4 6 2 3" xfId="27551"/>
    <cellStyle name="Normal 9 2 2 4 6 3" xfId="27552"/>
    <cellStyle name="Normal 9 2 2 4 6 3 2" xfId="27553"/>
    <cellStyle name="Normal 9 2 2 4 6 4" xfId="27554"/>
    <cellStyle name="Normal 9 2 2 4 7" xfId="27555"/>
    <cellStyle name="Normal 9 2 2 4 7 2" xfId="27556"/>
    <cellStyle name="Normal 9 2 2 4 7 2 2" xfId="27557"/>
    <cellStyle name="Normal 9 2 2 4 7 3" xfId="27558"/>
    <cellStyle name="Normal 9 2 2 4 8" xfId="27559"/>
    <cellStyle name="Normal 9 2 2 4 8 2" xfId="27560"/>
    <cellStyle name="Normal 9 2 2 4 9" xfId="27561"/>
    <cellStyle name="Normal 9 2 2 5" xfId="27562"/>
    <cellStyle name="Normal 9 2 2 5 2" xfId="27563"/>
    <cellStyle name="Normal 9 2 2 5 2 2" xfId="27564"/>
    <cellStyle name="Normal 9 2 2 5 2 2 2" xfId="27565"/>
    <cellStyle name="Normal 9 2 2 5 2 2 2 2" xfId="27566"/>
    <cellStyle name="Normal 9 2 2 5 2 2 2 2 2" xfId="27567"/>
    <cellStyle name="Normal 9 2 2 5 2 2 2 2 2 2" xfId="27568"/>
    <cellStyle name="Normal 9 2 2 5 2 2 2 2 2 2 2" xfId="27569"/>
    <cellStyle name="Normal 9 2 2 5 2 2 2 2 2 3" xfId="27570"/>
    <cellStyle name="Normal 9 2 2 5 2 2 2 2 3" xfId="27571"/>
    <cellStyle name="Normal 9 2 2 5 2 2 2 2 3 2" xfId="27572"/>
    <cellStyle name="Normal 9 2 2 5 2 2 2 2 4" xfId="27573"/>
    <cellStyle name="Normal 9 2 2 5 2 2 2 3" xfId="27574"/>
    <cellStyle name="Normal 9 2 2 5 2 2 2 3 2" xfId="27575"/>
    <cellStyle name="Normal 9 2 2 5 2 2 2 3 2 2" xfId="27576"/>
    <cellStyle name="Normal 9 2 2 5 2 2 2 3 3" xfId="27577"/>
    <cellStyle name="Normal 9 2 2 5 2 2 2 4" xfId="27578"/>
    <cellStyle name="Normal 9 2 2 5 2 2 2 4 2" xfId="27579"/>
    <cellStyle name="Normal 9 2 2 5 2 2 2 5" xfId="27580"/>
    <cellStyle name="Normal 9 2 2 5 2 2 3" xfId="27581"/>
    <cellStyle name="Normal 9 2 2 5 2 2 3 2" xfId="27582"/>
    <cellStyle name="Normal 9 2 2 5 2 2 3 2 2" xfId="27583"/>
    <cellStyle name="Normal 9 2 2 5 2 2 3 2 2 2" xfId="27584"/>
    <cellStyle name="Normal 9 2 2 5 2 2 3 2 3" xfId="27585"/>
    <cellStyle name="Normal 9 2 2 5 2 2 3 3" xfId="27586"/>
    <cellStyle name="Normal 9 2 2 5 2 2 3 3 2" xfId="27587"/>
    <cellStyle name="Normal 9 2 2 5 2 2 3 4" xfId="27588"/>
    <cellStyle name="Normal 9 2 2 5 2 2 4" xfId="27589"/>
    <cellStyle name="Normal 9 2 2 5 2 2 4 2" xfId="27590"/>
    <cellStyle name="Normal 9 2 2 5 2 2 4 2 2" xfId="27591"/>
    <cellStyle name="Normal 9 2 2 5 2 2 4 3" xfId="27592"/>
    <cellStyle name="Normal 9 2 2 5 2 2 5" xfId="27593"/>
    <cellStyle name="Normal 9 2 2 5 2 2 5 2" xfId="27594"/>
    <cellStyle name="Normal 9 2 2 5 2 2 6" xfId="27595"/>
    <cellStyle name="Normal 9 2 2 5 2 3" xfId="27596"/>
    <cellStyle name="Normal 9 2 2 5 2 3 2" xfId="27597"/>
    <cellStyle name="Normal 9 2 2 5 2 3 2 2" xfId="27598"/>
    <cellStyle name="Normal 9 2 2 5 2 3 2 2 2" xfId="27599"/>
    <cellStyle name="Normal 9 2 2 5 2 3 2 2 2 2" xfId="27600"/>
    <cellStyle name="Normal 9 2 2 5 2 3 2 2 3" xfId="27601"/>
    <cellStyle name="Normal 9 2 2 5 2 3 2 3" xfId="27602"/>
    <cellStyle name="Normal 9 2 2 5 2 3 2 3 2" xfId="27603"/>
    <cellStyle name="Normal 9 2 2 5 2 3 2 4" xfId="27604"/>
    <cellStyle name="Normal 9 2 2 5 2 3 3" xfId="27605"/>
    <cellStyle name="Normal 9 2 2 5 2 3 3 2" xfId="27606"/>
    <cellStyle name="Normal 9 2 2 5 2 3 3 2 2" xfId="27607"/>
    <cellStyle name="Normal 9 2 2 5 2 3 3 3" xfId="27608"/>
    <cellStyle name="Normal 9 2 2 5 2 3 4" xfId="27609"/>
    <cellStyle name="Normal 9 2 2 5 2 3 4 2" xfId="27610"/>
    <cellStyle name="Normal 9 2 2 5 2 3 5" xfId="27611"/>
    <cellStyle name="Normal 9 2 2 5 2 4" xfId="27612"/>
    <cellStyle name="Normal 9 2 2 5 2 4 2" xfId="27613"/>
    <cellStyle name="Normal 9 2 2 5 2 4 2 2" xfId="27614"/>
    <cellStyle name="Normal 9 2 2 5 2 4 2 2 2" xfId="27615"/>
    <cellStyle name="Normal 9 2 2 5 2 4 2 3" xfId="27616"/>
    <cellStyle name="Normal 9 2 2 5 2 4 3" xfId="27617"/>
    <cellStyle name="Normal 9 2 2 5 2 4 3 2" xfId="27618"/>
    <cellStyle name="Normal 9 2 2 5 2 4 4" xfId="27619"/>
    <cellStyle name="Normal 9 2 2 5 2 5" xfId="27620"/>
    <cellStyle name="Normal 9 2 2 5 2 5 2" xfId="27621"/>
    <cellStyle name="Normal 9 2 2 5 2 5 2 2" xfId="27622"/>
    <cellStyle name="Normal 9 2 2 5 2 5 3" xfId="27623"/>
    <cellStyle name="Normal 9 2 2 5 2 6" xfId="27624"/>
    <cellStyle name="Normal 9 2 2 5 2 6 2" xfId="27625"/>
    <cellStyle name="Normal 9 2 2 5 2 7" xfId="27626"/>
    <cellStyle name="Normal 9 2 2 5 3" xfId="27627"/>
    <cellStyle name="Normal 9 2 2 5 3 2" xfId="27628"/>
    <cellStyle name="Normal 9 2 2 5 3 2 2" xfId="27629"/>
    <cellStyle name="Normal 9 2 2 5 3 2 2 2" xfId="27630"/>
    <cellStyle name="Normal 9 2 2 5 3 2 2 2 2" xfId="27631"/>
    <cellStyle name="Normal 9 2 2 5 3 2 2 2 2 2" xfId="27632"/>
    <cellStyle name="Normal 9 2 2 5 3 2 2 2 3" xfId="27633"/>
    <cellStyle name="Normal 9 2 2 5 3 2 2 3" xfId="27634"/>
    <cellStyle name="Normal 9 2 2 5 3 2 2 3 2" xfId="27635"/>
    <cellStyle name="Normal 9 2 2 5 3 2 2 4" xfId="27636"/>
    <cellStyle name="Normal 9 2 2 5 3 2 3" xfId="27637"/>
    <cellStyle name="Normal 9 2 2 5 3 2 3 2" xfId="27638"/>
    <cellStyle name="Normal 9 2 2 5 3 2 3 2 2" xfId="27639"/>
    <cellStyle name="Normal 9 2 2 5 3 2 3 3" xfId="27640"/>
    <cellStyle name="Normal 9 2 2 5 3 2 4" xfId="27641"/>
    <cellStyle name="Normal 9 2 2 5 3 2 4 2" xfId="27642"/>
    <cellStyle name="Normal 9 2 2 5 3 2 5" xfId="27643"/>
    <cellStyle name="Normal 9 2 2 5 3 3" xfId="27644"/>
    <cellStyle name="Normal 9 2 2 5 3 3 2" xfId="27645"/>
    <cellStyle name="Normal 9 2 2 5 3 3 2 2" xfId="27646"/>
    <cellStyle name="Normal 9 2 2 5 3 3 2 2 2" xfId="27647"/>
    <cellStyle name="Normal 9 2 2 5 3 3 2 3" xfId="27648"/>
    <cellStyle name="Normal 9 2 2 5 3 3 3" xfId="27649"/>
    <cellStyle name="Normal 9 2 2 5 3 3 3 2" xfId="27650"/>
    <cellStyle name="Normal 9 2 2 5 3 3 4" xfId="27651"/>
    <cellStyle name="Normal 9 2 2 5 3 4" xfId="27652"/>
    <cellStyle name="Normal 9 2 2 5 3 4 2" xfId="27653"/>
    <cellStyle name="Normal 9 2 2 5 3 4 2 2" xfId="27654"/>
    <cellStyle name="Normal 9 2 2 5 3 4 3" xfId="27655"/>
    <cellStyle name="Normal 9 2 2 5 3 5" xfId="27656"/>
    <cellStyle name="Normal 9 2 2 5 3 5 2" xfId="27657"/>
    <cellStyle name="Normal 9 2 2 5 3 6" xfId="27658"/>
    <cellStyle name="Normal 9 2 2 5 4" xfId="27659"/>
    <cellStyle name="Normal 9 2 2 5 4 2" xfId="27660"/>
    <cellStyle name="Normal 9 2 2 5 4 2 2" xfId="27661"/>
    <cellStyle name="Normal 9 2 2 5 4 2 2 2" xfId="27662"/>
    <cellStyle name="Normal 9 2 2 5 4 2 2 2 2" xfId="27663"/>
    <cellStyle name="Normal 9 2 2 5 4 2 2 3" xfId="27664"/>
    <cellStyle name="Normal 9 2 2 5 4 2 3" xfId="27665"/>
    <cellStyle name="Normal 9 2 2 5 4 2 3 2" xfId="27666"/>
    <cellStyle name="Normal 9 2 2 5 4 2 4" xfId="27667"/>
    <cellStyle name="Normal 9 2 2 5 4 3" xfId="27668"/>
    <cellStyle name="Normal 9 2 2 5 4 3 2" xfId="27669"/>
    <cellStyle name="Normal 9 2 2 5 4 3 2 2" xfId="27670"/>
    <cellStyle name="Normal 9 2 2 5 4 3 3" xfId="27671"/>
    <cellStyle name="Normal 9 2 2 5 4 4" xfId="27672"/>
    <cellStyle name="Normal 9 2 2 5 4 4 2" xfId="27673"/>
    <cellStyle name="Normal 9 2 2 5 4 5" xfId="27674"/>
    <cellStyle name="Normal 9 2 2 5 5" xfId="27675"/>
    <cellStyle name="Normal 9 2 2 5 5 2" xfId="27676"/>
    <cellStyle name="Normal 9 2 2 5 5 2 2" xfId="27677"/>
    <cellStyle name="Normal 9 2 2 5 5 2 2 2" xfId="27678"/>
    <cellStyle name="Normal 9 2 2 5 5 2 3" xfId="27679"/>
    <cellStyle name="Normal 9 2 2 5 5 3" xfId="27680"/>
    <cellStyle name="Normal 9 2 2 5 5 3 2" xfId="27681"/>
    <cellStyle name="Normal 9 2 2 5 5 4" xfId="27682"/>
    <cellStyle name="Normal 9 2 2 5 6" xfId="27683"/>
    <cellStyle name="Normal 9 2 2 5 6 2" xfId="27684"/>
    <cellStyle name="Normal 9 2 2 5 6 2 2" xfId="27685"/>
    <cellStyle name="Normal 9 2 2 5 6 3" xfId="27686"/>
    <cellStyle name="Normal 9 2 2 5 7" xfId="27687"/>
    <cellStyle name="Normal 9 2 2 5 7 2" xfId="27688"/>
    <cellStyle name="Normal 9 2 2 5 8" xfId="27689"/>
    <cellStyle name="Normal 9 2 2 6" xfId="27690"/>
    <cellStyle name="Normal 9 2 2 6 2" xfId="27691"/>
    <cellStyle name="Normal 9 2 2 6 2 2" xfId="27692"/>
    <cellStyle name="Normal 9 2 2 6 2 2 2" xfId="27693"/>
    <cellStyle name="Normal 9 2 2 6 2 2 2 2" xfId="27694"/>
    <cellStyle name="Normal 9 2 2 6 2 2 2 2 2" xfId="27695"/>
    <cellStyle name="Normal 9 2 2 6 2 2 2 2 2 2" xfId="27696"/>
    <cellStyle name="Normal 9 2 2 6 2 2 2 2 3" xfId="27697"/>
    <cellStyle name="Normal 9 2 2 6 2 2 2 3" xfId="27698"/>
    <cellStyle name="Normal 9 2 2 6 2 2 2 3 2" xfId="27699"/>
    <cellStyle name="Normal 9 2 2 6 2 2 2 4" xfId="27700"/>
    <cellStyle name="Normal 9 2 2 6 2 2 3" xfId="27701"/>
    <cellStyle name="Normal 9 2 2 6 2 2 3 2" xfId="27702"/>
    <cellStyle name="Normal 9 2 2 6 2 2 3 2 2" xfId="27703"/>
    <cellStyle name="Normal 9 2 2 6 2 2 3 3" xfId="27704"/>
    <cellStyle name="Normal 9 2 2 6 2 2 4" xfId="27705"/>
    <cellStyle name="Normal 9 2 2 6 2 2 4 2" xfId="27706"/>
    <cellStyle name="Normal 9 2 2 6 2 2 5" xfId="27707"/>
    <cellStyle name="Normal 9 2 2 6 2 3" xfId="27708"/>
    <cellStyle name="Normal 9 2 2 6 2 3 2" xfId="27709"/>
    <cellStyle name="Normal 9 2 2 6 2 3 2 2" xfId="27710"/>
    <cellStyle name="Normal 9 2 2 6 2 3 2 2 2" xfId="27711"/>
    <cellStyle name="Normal 9 2 2 6 2 3 2 3" xfId="27712"/>
    <cellStyle name="Normal 9 2 2 6 2 3 3" xfId="27713"/>
    <cellStyle name="Normal 9 2 2 6 2 3 3 2" xfId="27714"/>
    <cellStyle name="Normal 9 2 2 6 2 3 4" xfId="27715"/>
    <cellStyle name="Normal 9 2 2 6 2 4" xfId="27716"/>
    <cellStyle name="Normal 9 2 2 6 2 4 2" xfId="27717"/>
    <cellStyle name="Normal 9 2 2 6 2 4 2 2" xfId="27718"/>
    <cellStyle name="Normal 9 2 2 6 2 4 3" xfId="27719"/>
    <cellStyle name="Normal 9 2 2 6 2 5" xfId="27720"/>
    <cellStyle name="Normal 9 2 2 6 2 5 2" xfId="27721"/>
    <cellStyle name="Normal 9 2 2 6 2 6" xfId="27722"/>
    <cellStyle name="Normal 9 2 2 6 3" xfId="27723"/>
    <cellStyle name="Normal 9 2 2 6 3 2" xfId="27724"/>
    <cellStyle name="Normal 9 2 2 6 3 2 2" xfId="27725"/>
    <cellStyle name="Normal 9 2 2 6 3 2 2 2" xfId="27726"/>
    <cellStyle name="Normal 9 2 2 6 3 2 2 2 2" xfId="27727"/>
    <cellStyle name="Normal 9 2 2 6 3 2 2 3" xfId="27728"/>
    <cellStyle name="Normal 9 2 2 6 3 2 3" xfId="27729"/>
    <cellStyle name="Normal 9 2 2 6 3 2 3 2" xfId="27730"/>
    <cellStyle name="Normal 9 2 2 6 3 2 4" xfId="27731"/>
    <cellStyle name="Normal 9 2 2 6 3 3" xfId="27732"/>
    <cellStyle name="Normal 9 2 2 6 3 3 2" xfId="27733"/>
    <cellStyle name="Normal 9 2 2 6 3 3 2 2" xfId="27734"/>
    <cellStyle name="Normal 9 2 2 6 3 3 3" xfId="27735"/>
    <cellStyle name="Normal 9 2 2 6 3 4" xfId="27736"/>
    <cellStyle name="Normal 9 2 2 6 3 4 2" xfId="27737"/>
    <cellStyle name="Normal 9 2 2 6 3 5" xfId="27738"/>
    <cellStyle name="Normal 9 2 2 6 4" xfId="27739"/>
    <cellStyle name="Normal 9 2 2 6 4 2" xfId="27740"/>
    <cellStyle name="Normal 9 2 2 6 4 2 2" xfId="27741"/>
    <cellStyle name="Normal 9 2 2 6 4 2 2 2" xfId="27742"/>
    <cellStyle name="Normal 9 2 2 6 4 2 3" xfId="27743"/>
    <cellStyle name="Normal 9 2 2 6 4 3" xfId="27744"/>
    <cellStyle name="Normal 9 2 2 6 4 3 2" xfId="27745"/>
    <cellStyle name="Normal 9 2 2 6 4 4" xfId="27746"/>
    <cellStyle name="Normal 9 2 2 6 5" xfId="27747"/>
    <cellStyle name="Normal 9 2 2 6 5 2" xfId="27748"/>
    <cellStyle name="Normal 9 2 2 6 5 2 2" xfId="27749"/>
    <cellStyle name="Normal 9 2 2 6 5 3" xfId="27750"/>
    <cellStyle name="Normal 9 2 2 6 6" xfId="27751"/>
    <cellStyle name="Normal 9 2 2 6 6 2" xfId="27752"/>
    <cellStyle name="Normal 9 2 2 6 7" xfId="27753"/>
    <cellStyle name="Normal 9 2 2 7" xfId="27754"/>
    <cellStyle name="Normal 9 2 2 7 2" xfId="27755"/>
    <cellStyle name="Normal 9 2 2 7 2 2" xfId="27756"/>
    <cellStyle name="Normal 9 2 2 7 2 2 2" xfId="27757"/>
    <cellStyle name="Normal 9 2 2 7 2 2 2 2" xfId="27758"/>
    <cellStyle name="Normal 9 2 2 7 2 2 2 2 2" xfId="27759"/>
    <cellStyle name="Normal 9 2 2 7 2 2 2 3" xfId="27760"/>
    <cellStyle name="Normal 9 2 2 7 2 2 3" xfId="27761"/>
    <cellStyle name="Normal 9 2 2 7 2 2 3 2" xfId="27762"/>
    <cellStyle name="Normal 9 2 2 7 2 2 4" xfId="27763"/>
    <cellStyle name="Normal 9 2 2 7 2 3" xfId="27764"/>
    <cellStyle name="Normal 9 2 2 7 2 3 2" xfId="27765"/>
    <cellStyle name="Normal 9 2 2 7 2 3 2 2" xfId="27766"/>
    <cellStyle name="Normal 9 2 2 7 2 3 3" xfId="27767"/>
    <cellStyle name="Normal 9 2 2 7 2 4" xfId="27768"/>
    <cellStyle name="Normal 9 2 2 7 2 4 2" xfId="27769"/>
    <cellStyle name="Normal 9 2 2 7 2 5" xfId="27770"/>
    <cellStyle name="Normal 9 2 2 7 3" xfId="27771"/>
    <cellStyle name="Normal 9 2 2 7 3 2" xfId="27772"/>
    <cellStyle name="Normal 9 2 2 7 3 2 2" xfId="27773"/>
    <cellStyle name="Normal 9 2 2 7 3 2 2 2" xfId="27774"/>
    <cellStyle name="Normal 9 2 2 7 3 2 3" xfId="27775"/>
    <cellStyle name="Normal 9 2 2 7 3 3" xfId="27776"/>
    <cellStyle name="Normal 9 2 2 7 3 3 2" xfId="27777"/>
    <cellStyle name="Normal 9 2 2 7 3 4" xfId="27778"/>
    <cellStyle name="Normal 9 2 2 7 4" xfId="27779"/>
    <cellStyle name="Normal 9 2 2 7 4 2" xfId="27780"/>
    <cellStyle name="Normal 9 2 2 7 4 2 2" xfId="27781"/>
    <cellStyle name="Normal 9 2 2 7 4 3" xfId="27782"/>
    <cellStyle name="Normal 9 2 2 7 5" xfId="27783"/>
    <cellStyle name="Normal 9 2 2 7 5 2" xfId="27784"/>
    <cellStyle name="Normal 9 2 2 7 6" xfId="27785"/>
    <cellStyle name="Normal 9 2 2 8" xfId="27786"/>
    <cellStyle name="Normal 9 2 2 8 2" xfId="27787"/>
    <cellStyle name="Normal 9 2 2 8 2 2" xfId="27788"/>
    <cellStyle name="Normal 9 2 2 8 2 2 2" xfId="27789"/>
    <cellStyle name="Normal 9 2 2 8 2 2 2 2" xfId="27790"/>
    <cellStyle name="Normal 9 2 2 8 2 2 3" xfId="27791"/>
    <cellStyle name="Normal 9 2 2 8 2 3" xfId="27792"/>
    <cellStyle name="Normal 9 2 2 8 2 3 2" xfId="27793"/>
    <cellStyle name="Normal 9 2 2 8 2 4" xfId="27794"/>
    <cellStyle name="Normal 9 2 2 8 3" xfId="27795"/>
    <cellStyle name="Normal 9 2 2 8 3 2" xfId="27796"/>
    <cellStyle name="Normal 9 2 2 8 3 2 2" xfId="27797"/>
    <cellStyle name="Normal 9 2 2 8 3 3" xfId="27798"/>
    <cellStyle name="Normal 9 2 2 8 4" xfId="27799"/>
    <cellStyle name="Normal 9 2 2 8 4 2" xfId="27800"/>
    <cellStyle name="Normal 9 2 2 8 5" xfId="27801"/>
    <cellStyle name="Normal 9 2 2 9" xfId="27802"/>
    <cellStyle name="Normal 9 2 2 9 2" xfId="27803"/>
    <cellStyle name="Normal 9 2 2 9 2 2" xfId="27804"/>
    <cellStyle name="Normal 9 2 2 9 2 2 2" xfId="27805"/>
    <cellStyle name="Normal 9 2 2 9 2 3" xfId="27806"/>
    <cellStyle name="Normal 9 2 2 9 3" xfId="27807"/>
    <cellStyle name="Normal 9 2 2 9 3 2" xfId="27808"/>
    <cellStyle name="Normal 9 2 2 9 4" xfId="27809"/>
    <cellStyle name="Normal 9 2 3" xfId="27810"/>
    <cellStyle name="Normal 9 2 3 10" xfId="27811"/>
    <cellStyle name="Normal 9 2 3 10 2" xfId="27812"/>
    <cellStyle name="Normal 9 2 3 11" xfId="27813"/>
    <cellStyle name="Normal 9 2 3 2" xfId="27814"/>
    <cellStyle name="Normal 9 2 3 2 10" xfId="27815"/>
    <cellStyle name="Normal 9 2 3 2 2" xfId="27816"/>
    <cellStyle name="Normal 9 2 3 2 2 2" xfId="27817"/>
    <cellStyle name="Normal 9 2 3 2 2 2 2" xfId="27818"/>
    <cellStyle name="Normal 9 2 3 2 2 2 2 2" xfId="27819"/>
    <cellStyle name="Normal 9 2 3 2 2 2 2 2 2" xfId="27820"/>
    <cellStyle name="Normal 9 2 3 2 2 2 2 2 2 2" xfId="27821"/>
    <cellStyle name="Normal 9 2 3 2 2 2 2 2 2 2 2" xfId="27822"/>
    <cellStyle name="Normal 9 2 3 2 2 2 2 2 2 2 2 2" xfId="27823"/>
    <cellStyle name="Normal 9 2 3 2 2 2 2 2 2 2 2 2 2" xfId="27824"/>
    <cellStyle name="Normal 9 2 3 2 2 2 2 2 2 2 2 3" xfId="27825"/>
    <cellStyle name="Normal 9 2 3 2 2 2 2 2 2 2 3" xfId="27826"/>
    <cellStyle name="Normal 9 2 3 2 2 2 2 2 2 2 3 2" xfId="27827"/>
    <cellStyle name="Normal 9 2 3 2 2 2 2 2 2 2 4" xfId="27828"/>
    <cellStyle name="Normal 9 2 3 2 2 2 2 2 2 3" xfId="27829"/>
    <cellStyle name="Normal 9 2 3 2 2 2 2 2 2 3 2" xfId="27830"/>
    <cellStyle name="Normal 9 2 3 2 2 2 2 2 2 3 2 2" xfId="27831"/>
    <cellStyle name="Normal 9 2 3 2 2 2 2 2 2 3 3" xfId="27832"/>
    <cellStyle name="Normal 9 2 3 2 2 2 2 2 2 4" xfId="27833"/>
    <cellStyle name="Normal 9 2 3 2 2 2 2 2 2 4 2" xfId="27834"/>
    <cellStyle name="Normal 9 2 3 2 2 2 2 2 2 5" xfId="27835"/>
    <cellStyle name="Normal 9 2 3 2 2 2 2 2 3" xfId="27836"/>
    <cellStyle name="Normal 9 2 3 2 2 2 2 2 3 2" xfId="27837"/>
    <cellStyle name="Normal 9 2 3 2 2 2 2 2 3 2 2" xfId="27838"/>
    <cellStyle name="Normal 9 2 3 2 2 2 2 2 3 2 2 2" xfId="27839"/>
    <cellStyle name="Normal 9 2 3 2 2 2 2 2 3 2 3" xfId="27840"/>
    <cellStyle name="Normal 9 2 3 2 2 2 2 2 3 3" xfId="27841"/>
    <cellStyle name="Normal 9 2 3 2 2 2 2 2 3 3 2" xfId="27842"/>
    <cellStyle name="Normal 9 2 3 2 2 2 2 2 3 4" xfId="27843"/>
    <cellStyle name="Normal 9 2 3 2 2 2 2 2 4" xfId="27844"/>
    <cellStyle name="Normal 9 2 3 2 2 2 2 2 4 2" xfId="27845"/>
    <cellStyle name="Normal 9 2 3 2 2 2 2 2 4 2 2" xfId="27846"/>
    <cellStyle name="Normal 9 2 3 2 2 2 2 2 4 3" xfId="27847"/>
    <cellStyle name="Normal 9 2 3 2 2 2 2 2 5" xfId="27848"/>
    <cellStyle name="Normal 9 2 3 2 2 2 2 2 5 2" xfId="27849"/>
    <cellStyle name="Normal 9 2 3 2 2 2 2 2 6" xfId="27850"/>
    <cellStyle name="Normal 9 2 3 2 2 2 2 3" xfId="27851"/>
    <cellStyle name="Normal 9 2 3 2 2 2 2 3 2" xfId="27852"/>
    <cellStyle name="Normal 9 2 3 2 2 2 2 3 2 2" xfId="27853"/>
    <cellStyle name="Normal 9 2 3 2 2 2 2 3 2 2 2" xfId="27854"/>
    <cellStyle name="Normal 9 2 3 2 2 2 2 3 2 2 2 2" xfId="27855"/>
    <cellStyle name="Normal 9 2 3 2 2 2 2 3 2 2 3" xfId="27856"/>
    <cellStyle name="Normal 9 2 3 2 2 2 2 3 2 3" xfId="27857"/>
    <cellStyle name="Normal 9 2 3 2 2 2 2 3 2 3 2" xfId="27858"/>
    <cellStyle name="Normal 9 2 3 2 2 2 2 3 2 4" xfId="27859"/>
    <cellStyle name="Normal 9 2 3 2 2 2 2 3 3" xfId="27860"/>
    <cellStyle name="Normal 9 2 3 2 2 2 2 3 3 2" xfId="27861"/>
    <cellStyle name="Normal 9 2 3 2 2 2 2 3 3 2 2" xfId="27862"/>
    <cellStyle name="Normal 9 2 3 2 2 2 2 3 3 3" xfId="27863"/>
    <cellStyle name="Normal 9 2 3 2 2 2 2 3 4" xfId="27864"/>
    <cellStyle name="Normal 9 2 3 2 2 2 2 3 4 2" xfId="27865"/>
    <cellStyle name="Normal 9 2 3 2 2 2 2 3 5" xfId="27866"/>
    <cellStyle name="Normal 9 2 3 2 2 2 2 4" xfId="27867"/>
    <cellStyle name="Normal 9 2 3 2 2 2 2 4 2" xfId="27868"/>
    <cellStyle name="Normal 9 2 3 2 2 2 2 4 2 2" xfId="27869"/>
    <cellStyle name="Normal 9 2 3 2 2 2 2 4 2 2 2" xfId="27870"/>
    <cellStyle name="Normal 9 2 3 2 2 2 2 4 2 3" xfId="27871"/>
    <cellStyle name="Normal 9 2 3 2 2 2 2 4 3" xfId="27872"/>
    <cellStyle name="Normal 9 2 3 2 2 2 2 4 3 2" xfId="27873"/>
    <cellStyle name="Normal 9 2 3 2 2 2 2 4 4" xfId="27874"/>
    <cellStyle name="Normal 9 2 3 2 2 2 2 5" xfId="27875"/>
    <cellStyle name="Normal 9 2 3 2 2 2 2 5 2" xfId="27876"/>
    <cellStyle name="Normal 9 2 3 2 2 2 2 5 2 2" xfId="27877"/>
    <cellStyle name="Normal 9 2 3 2 2 2 2 5 3" xfId="27878"/>
    <cellStyle name="Normal 9 2 3 2 2 2 2 6" xfId="27879"/>
    <cellStyle name="Normal 9 2 3 2 2 2 2 6 2" xfId="27880"/>
    <cellStyle name="Normal 9 2 3 2 2 2 2 7" xfId="27881"/>
    <cellStyle name="Normal 9 2 3 2 2 2 3" xfId="27882"/>
    <cellStyle name="Normal 9 2 3 2 2 2 3 2" xfId="27883"/>
    <cellStyle name="Normal 9 2 3 2 2 2 3 2 2" xfId="27884"/>
    <cellStyle name="Normal 9 2 3 2 2 2 3 2 2 2" xfId="27885"/>
    <cellStyle name="Normal 9 2 3 2 2 2 3 2 2 2 2" xfId="27886"/>
    <cellStyle name="Normal 9 2 3 2 2 2 3 2 2 2 2 2" xfId="27887"/>
    <cellStyle name="Normal 9 2 3 2 2 2 3 2 2 2 3" xfId="27888"/>
    <cellStyle name="Normal 9 2 3 2 2 2 3 2 2 3" xfId="27889"/>
    <cellStyle name="Normal 9 2 3 2 2 2 3 2 2 3 2" xfId="27890"/>
    <cellStyle name="Normal 9 2 3 2 2 2 3 2 2 4" xfId="27891"/>
    <cellStyle name="Normal 9 2 3 2 2 2 3 2 3" xfId="27892"/>
    <cellStyle name="Normal 9 2 3 2 2 2 3 2 3 2" xfId="27893"/>
    <cellStyle name="Normal 9 2 3 2 2 2 3 2 3 2 2" xfId="27894"/>
    <cellStyle name="Normal 9 2 3 2 2 2 3 2 3 3" xfId="27895"/>
    <cellStyle name="Normal 9 2 3 2 2 2 3 2 4" xfId="27896"/>
    <cellStyle name="Normal 9 2 3 2 2 2 3 2 4 2" xfId="27897"/>
    <cellStyle name="Normal 9 2 3 2 2 2 3 2 5" xfId="27898"/>
    <cellStyle name="Normal 9 2 3 2 2 2 3 3" xfId="27899"/>
    <cellStyle name="Normal 9 2 3 2 2 2 3 3 2" xfId="27900"/>
    <cellStyle name="Normal 9 2 3 2 2 2 3 3 2 2" xfId="27901"/>
    <cellStyle name="Normal 9 2 3 2 2 2 3 3 2 2 2" xfId="27902"/>
    <cellStyle name="Normal 9 2 3 2 2 2 3 3 2 3" xfId="27903"/>
    <cellStyle name="Normal 9 2 3 2 2 2 3 3 3" xfId="27904"/>
    <cellStyle name="Normal 9 2 3 2 2 2 3 3 3 2" xfId="27905"/>
    <cellStyle name="Normal 9 2 3 2 2 2 3 3 4" xfId="27906"/>
    <cellStyle name="Normal 9 2 3 2 2 2 3 4" xfId="27907"/>
    <cellStyle name="Normal 9 2 3 2 2 2 3 4 2" xfId="27908"/>
    <cellStyle name="Normal 9 2 3 2 2 2 3 4 2 2" xfId="27909"/>
    <cellStyle name="Normal 9 2 3 2 2 2 3 4 3" xfId="27910"/>
    <cellStyle name="Normal 9 2 3 2 2 2 3 5" xfId="27911"/>
    <cellStyle name="Normal 9 2 3 2 2 2 3 5 2" xfId="27912"/>
    <cellStyle name="Normal 9 2 3 2 2 2 3 6" xfId="27913"/>
    <cellStyle name="Normal 9 2 3 2 2 2 4" xfId="27914"/>
    <cellStyle name="Normal 9 2 3 2 2 2 4 2" xfId="27915"/>
    <cellStyle name="Normal 9 2 3 2 2 2 4 2 2" xfId="27916"/>
    <cellStyle name="Normal 9 2 3 2 2 2 4 2 2 2" xfId="27917"/>
    <cellStyle name="Normal 9 2 3 2 2 2 4 2 2 2 2" xfId="27918"/>
    <cellStyle name="Normal 9 2 3 2 2 2 4 2 2 3" xfId="27919"/>
    <cellStyle name="Normal 9 2 3 2 2 2 4 2 3" xfId="27920"/>
    <cellStyle name="Normal 9 2 3 2 2 2 4 2 3 2" xfId="27921"/>
    <cellStyle name="Normal 9 2 3 2 2 2 4 2 4" xfId="27922"/>
    <cellStyle name="Normal 9 2 3 2 2 2 4 3" xfId="27923"/>
    <cellStyle name="Normal 9 2 3 2 2 2 4 3 2" xfId="27924"/>
    <cellStyle name="Normal 9 2 3 2 2 2 4 3 2 2" xfId="27925"/>
    <cellStyle name="Normal 9 2 3 2 2 2 4 3 3" xfId="27926"/>
    <cellStyle name="Normal 9 2 3 2 2 2 4 4" xfId="27927"/>
    <cellStyle name="Normal 9 2 3 2 2 2 4 4 2" xfId="27928"/>
    <cellStyle name="Normal 9 2 3 2 2 2 4 5" xfId="27929"/>
    <cellStyle name="Normal 9 2 3 2 2 2 5" xfId="27930"/>
    <cellStyle name="Normal 9 2 3 2 2 2 5 2" xfId="27931"/>
    <cellStyle name="Normal 9 2 3 2 2 2 5 2 2" xfId="27932"/>
    <cellStyle name="Normal 9 2 3 2 2 2 5 2 2 2" xfId="27933"/>
    <cellStyle name="Normal 9 2 3 2 2 2 5 2 3" xfId="27934"/>
    <cellStyle name="Normal 9 2 3 2 2 2 5 3" xfId="27935"/>
    <cellStyle name="Normal 9 2 3 2 2 2 5 3 2" xfId="27936"/>
    <cellStyle name="Normal 9 2 3 2 2 2 5 4" xfId="27937"/>
    <cellStyle name="Normal 9 2 3 2 2 2 6" xfId="27938"/>
    <cellStyle name="Normal 9 2 3 2 2 2 6 2" xfId="27939"/>
    <cellStyle name="Normal 9 2 3 2 2 2 6 2 2" xfId="27940"/>
    <cellStyle name="Normal 9 2 3 2 2 2 6 3" xfId="27941"/>
    <cellStyle name="Normal 9 2 3 2 2 2 7" xfId="27942"/>
    <cellStyle name="Normal 9 2 3 2 2 2 7 2" xfId="27943"/>
    <cellStyle name="Normal 9 2 3 2 2 2 8" xfId="27944"/>
    <cellStyle name="Normal 9 2 3 2 2 3" xfId="27945"/>
    <cellStyle name="Normal 9 2 3 2 2 3 2" xfId="27946"/>
    <cellStyle name="Normal 9 2 3 2 2 3 2 2" xfId="27947"/>
    <cellStyle name="Normal 9 2 3 2 2 3 2 2 2" xfId="27948"/>
    <cellStyle name="Normal 9 2 3 2 2 3 2 2 2 2" xfId="27949"/>
    <cellStyle name="Normal 9 2 3 2 2 3 2 2 2 2 2" xfId="27950"/>
    <cellStyle name="Normal 9 2 3 2 2 3 2 2 2 2 2 2" xfId="27951"/>
    <cellStyle name="Normal 9 2 3 2 2 3 2 2 2 2 3" xfId="27952"/>
    <cellStyle name="Normal 9 2 3 2 2 3 2 2 2 3" xfId="27953"/>
    <cellStyle name="Normal 9 2 3 2 2 3 2 2 2 3 2" xfId="27954"/>
    <cellStyle name="Normal 9 2 3 2 2 3 2 2 2 4" xfId="27955"/>
    <cellStyle name="Normal 9 2 3 2 2 3 2 2 3" xfId="27956"/>
    <cellStyle name="Normal 9 2 3 2 2 3 2 2 3 2" xfId="27957"/>
    <cellStyle name="Normal 9 2 3 2 2 3 2 2 3 2 2" xfId="27958"/>
    <cellStyle name="Normal 9 2 3 2 2 3 2 2 3 3" xfId="27959"/>
    <cellStyle name="Normal 9 2 3 2 2 3 2 2 4" xfId="27960"/>
    <cellStyle name="Normal 9 2 3 2 2 3 2 2 4 2" xfId="27961"/>
    <cellStyle name="Normal 9 2 3 2 2 3 2 2 5" xfId="27962"/>
    <cellStyle name="Normal 9 2 3 2 2 3 2 3" xfId="27963"/>
    <cellStyle name="Normal 9 2 3 2 2 3 2 3 2" xfId="27964"/>
    <cellStyle name="Normal 9 2 3 2 2 3 2 3 2 2" xfId="27965"/>
    <cellStyle name="Normal 9 2 3 2 2 3 2 3 2 2 2" xfId="27966"/>
    <cellStyle name="Normal 9 2 3 2 2 3 2 3 2 3" xfId="27967"/>
    <cellStyle name="Normal 9 2 3 2 2 3 2 3 3" xfId="27968"/>
    <cellStyle name="Normal 9 2 3 2 2 3 2 3 3 2" xfId="27969"/>
    <cellStyle name="Normal 9 2 3 2 2 3 2 3 4" xfId="27970"/>
    <cellStyle name="Normal 9 2 3 2 2 3 2 4" xfId="27971"/>
    <cellStyle name="Normal 9 2 3 2 2 3 2 4 2" xfId="27972"/>
    <cellStyle name="Normal 9 2 3 2 2 3 2 4 2 2" xfId="27973"/>
    <cellStyle name="Normal 9 2 3 2 2 3 2 4 3" xfId="27974"/>
    <cellStyle name="Normal 9 2 3 2 2 3 2 5" xfId="27975"/>
    <cellStyle name="Normal 9 2 3 2 2 3 2 5 2" xfId="27976"/>
    <cellStyle name="Normal 9 2 3 2 2 3 2 6" xfId="27977"/>
    <cellStyle name="Normal 9 2 3 2 2 3 3" xfId="27978"/>
    <cellStyle name="Normal 9 2 3 2 2 3 3 2" xfId="27979"/>
    <cellStyle name="Normal 9 2 3 2 2 3 3 2 2" xfId="27980"/>
    <cellStyle name="Normal 9 2 3 2 2 3 3 2 2 2" xfId="27981"/>
    <cellStyle name="Normal 9 2 3 2 2 3 3 2 2 2 2" xfId="27982"/>
    <cellStyle name="Normal 9 2 3 2 2 3 3 2 2 3" xfId="27983"/>
    <cellStyle name="Normal 9 2 3 2 2 3 3 2 3" xfId="27984"/>
    <cellStyle name="Normal 9 2 3 2 2 3 3 2 3 2" xfId="27985"/>
    <cellStyle name="Normal 9 2 3 2 2 3 3 2 4" xfId="27986"/>
    <cellStyle name="Normal 9 2 3 2 2 3 3 3" xfId="27987"/>
    <cellStyle name="Normal 9 2 3 2 2 3 3 3 2" xfId="27988"/>
    <cellStyle name="Normal 9 2 3 2 2 3 3 3 2 2" xfId="27989"/>
    <cellStyle name="Normal 9 2 3 2 2 3 3 3 3" xfId="27990"/>
    <cellStyle name="Normal 9 2 3 2 2 3 3 4" xfId="27991"/>
    <cellStyle name="Normal 9 2 3 2 2 3 3 4 2" xfId="27992"/>
    <cellStyle name="Normal 9 2 3 2 2 3 3 5" xfId="27993"/>
    <cellStyle name="Normal 9 2 3 2 2 3 4" xfId="27994"/>
    <cellStyle name="Normal 9 2 3 2 2 3 4 2" xfId="27995"/>
    <cellStyle name="Normal 9 2 3 2 2 3 4 2 2" xfId="27996"/>
    <cellStyle name="Normal 9 2 3 2 2 3 4 2 2 2" xfId="27997"/>
    <cellStyle name="Normal 9 2 3 2 2 3 4 2 3" xfId="27998"/>
    <cellStyle name="Normal 9 2 3 2 2 3 4 3" xfId="27999"/>
    <cellStyle name="Normal 9 2 3 2 2 3 4 3 2" xfId="28000"/>
    <cellStyle name="Normal 9 2 3 2 2 3 4 4" xfId="28001"/>
    <cellStyle name="Normal 9 2 3 2 2 3 5" xfId="28002"/>
    <cellStyle name="Normal 9 2 3 2 2 3 5 2" xfId="28003"/>
    <cellStyle name="Normal 9 2 3 2 2 3 5 2 2" xfId="28004"/>
    <cellStyle name="Normal 9 2 3 2 2 3 5 3" xfId="28005"/>
    <cellStyle name="Normal 9 2 3 2 2 3 6" xfId="28006"/>
    <cellStyle name="Normal 9 2 3 2 2 3 6 2" xfId="28007"/>
    <cellStyle name="Normal 9 2 3 2 2 3 7" xfId="28008"/>
    <cellStyle name="Normal 9 2 3 2 2 4" xfId="28009"/>
    <cellStyle name="Normal 9 2 3 2 2 4 2" xfId="28010"/>
    <cellStyle name="Normal 9 2 3 2 2 4 2 2" xfId="28011"/>
    <cellStyle name="Normal 9 2 3 2 2 4 2 2 2" xfId="28012"/>
    <cellStyle name="Normal 9 2 3 2 2 4 2 2 2 2" xfId="28013"/>
    <cellStyle name="Normal 9 2 3 2 2 4 2 2 2 2 2" xfId="28014"/>
    <cellStyle name="Normal 9 2 3 2 2 4 2 2 2 3" xfId="28015"/>
    <cellStyle name="Normal 9 2 3 2 2 4 2 2 3" xfId="28016"/>
    <cellStyle name="Normal 9 2 3 2 2 4 2 2 3 2" xfId="28017"/>
    <cellStyle name="Normal 9 2 3 2 2 4 2 2 4" xfId="28018"/>
    <cellStyle name="Normal 9 2 3 2 2 4 2 3" xfId="28019"/>
    <cellStyle name="Normal 9 2 3 2 2 4 2 3 2" xfId="28020"/>
    <cellStyle name="Normal 9 2 3 2 2 4 2 3 2 2" xfId="28021"/>
    <cellStyle name="Normal 9 2 3 2 2 4 2 3 3" xfId="28022"/>
    <cellStyle name="Normal 9 2 3 2 2 4 2 4" xfId="28023"/>
    <cellStyle name="Normal 9 2 3 2 2 4 2 4 2" xfId="28024"/>
    <cellStyle name="Normal 9 2 3 2 2 4 2 5" xfId="28025"/>
    <cellStyle name="Normal 9 2 3 2 2 4 3" xfId="28026"/>
    <cellStyle name="Normal 9 2 3 2 2 4 3 2" xfId="28027"/>
    <cellStyle name="Normal 9 2 3 2 2 4 3 2 2" xfId="28028"/>
    <cellStyle name="Normal 9 2 3 2 2 4 3 2 2 2" xfId="28029"/>
    <cellStyle name="Normal 9 2 3 2 2 4 3 2 3" xfId="28030"/>
    <cellStyle name="Normal 9 2 3 2 2 4 3 3" xfId="28031"/>
    <cellStyle name="Normal 9 2 3 2 2 4 3 3 2" xfId="28032"/>
    <cellStyle name="Normal 9 2 3 2 2 4 3 4" xfId="28033"/>
    <cellStyle name="Normal 9 2 3 2 2 4 4" xfId="28034"/>
    <cellStyle name="Normal 9 2 3 2 2 4 4 2" xfId="28035"/>
    <cellStyle name="Normal 9 2 3 2 2 4 4 2 2" xfId="28036"/>
    <cellStyle name="Normal 9 2 3 2 2 4 4 3" xfId="28037"/>
    <cellStyle name="Normal 9 2 3 2 2 4 5" xfId="28038"/>
    <cellStyle name="Normal 9 2 3 2 2 4 5 2" xfId="28039"/>
    <cellStyle name="Normal 9 2 3 2 2 4 6" xfId="28040"/>
    <cellStyle name="Normal 9 2 3 2 2 5" xfId="28041"/>
    <cellStyle name="Normal 9 2 3 2 2 5 2" xfId="28042"/>
    <cellStyle name="Normal 9 2 3 2 2 5 2 2" xfId="28043"/>
    <cellStyle name="Normal 9 2 3 2 2 5 2 2 2" xfId="28044"/>
    <cellStyle name="Normal 9 2 3 2 2 5 2 2 2 2" xfId="28045"/>
    <cellStyle name="Normal 9 2 3 2 2 5 2 2 3" xfId="28046"/>
    <cellStyle name="Normal 9 2 3 2 2 5 2 3" xfId="28047"/>
    <cellStyle name="Normal 9 2 3 2 2 5 2 3 2" xfId="28048"/>
    <cellStyle name="Normal 9 2 3 2 2 5 2 4" xfId="28049"/>
    <cellStyle name="Normal 9 2 3 2 2 5 3" xfId="28050"/>
    <cellStyle name="Normal 9 2 3 2 2 5 3 2" xfId="28051"/>
    <cellStyle name="Normal 9 2 3 2 2 5 3 2 2" xfId="28052"/>
    <cellStyle name="Normal 9 2 3 2 2 5 3 3" xfId="28053"/>
    <cellStyle name="Normal 9 2 3 2 2 5 4" xfId="28054"/>
    <cellStyle name="Normal 9 2 3 2 2 5 4 2" xfId="28055"/>
    <cellStyle name="Normal 9 2 3 2 2 5 5" xfId="28056"/>
    <cellStyle name="Normal 9 2 3 2 2 6" xfId="28057"/>
    <cellStyle name="Normal 9 2 3 2 2 6 2" xfId="28058"/>
    <cellStyle name="Normal 9 2 3 2 2 6 2 2" xfId="28059"/>
    <cellStyle name="Normal 9 2 3 2 2 6 2 2 2" xfId="28060"/>
    <cellStyle name="Normal 9 2 3 2 2 6 2 3" xfId="28061"/>
    <cellStyle name="Normal 9 2 3 2 2 6 3" xfId="28062"/>
    <cellStyle name="Normal 9 2 3 2 2 6 3 2" xfId="28063"/>
    <cellStyle name="Normal 9 2 3 2 2 6 4" xfId="28064"/>
    <cellStyle name="Normal 9 2 3 2 2 7" xfId="28065"/>
    <cellStyle name="Normal 9 2 3 2 2 7 2" xfId="28066"/>
    <cellStyle name="Normal 9 2 3 2 2 7 2 2" xfId="28067"/>
    <cellStyle name="Normal 9 2 3 2 2 7 3" xfId="28068"/>
    <cellStyle name="Normal 9 2 3 2 2 8" xfId="28069"/>
    <cellStyle name="Normal 9 2 3 2 2 8 2" xfId="28070"/>
    <cellStyle name="Normal 9 2 3 2 2 9" xfId="28071"/>
    <cellStyle name="Normal 9 2 3 2 3" xfId="28072"/>
    <cellStyle name="Normal 9 2 3 2 3 2" xfId="28073"/>
    <cellStyle name="Normal 9 2 3 2 3 2 2" xfId="28074"/>
    <cellStyle name="Normal 9 2 3 2 3 2 2 2" xfId="28075"/>
    <cellStyle name="Normal 9 2 3 2 3 2 2 2 2" xfId="28076"/>
    <cellStyle name="Normal 9 2 3 2 3 2 2 2 2 2" xfId="28077"/>
    <cellStyle name="Normal 9 2 3 2 3 2 2 2 2 2 2" xfId="28078"/>
    <cellStyle name="Normal 9 2 3 2 3 2 2 2 2 2 2 2" xfId="28079"/>
    <cellStyle name="Normal 9 2 3 2 3 2 2 2 2 2 3" xfId="28080"/>
    <cellStyle name="Normal 9 2 3 2 3 2 2 2 2 3" xfId="28081"/>
    <cellStyle name="Normal 9 2 3 2 3 2 2 2 2 3 2" xfId="28082"/>
    <cellStyle name="Normal 9 2 3 2 3 2 2 2 2 4" xfId="28083"/>
    <cellStyle name="Normal 9 2 3 2 3 2 2 2 3" xfId="28084"/>
    <cellStyle name="Normal 9 2 3 2 3 2 2 2 3 2" xfId="28085"/>
    <cellStyle name="Normal 9 2 3 2 3 2 2 2 3 2 2" xfId="28086"/>
    <cellStyle name="Normal 9 2 3 2 3 2 2 2 3 3" xfId="28087"/>
    <cellStyle name="Normal 9 2 3 2 3 2 2 2 4" xfId="28088"/>
    <cellStyle name="Normal 9 2 3 2 3 2 2 2 4 2" xfId="28089"/>
    <cellStyle name="Normal 9 2 3 2 3 2 2 2 5" xfId="28090"/>
    <cellStyle name="Normal 9 2 3 2 3 2 2 3" xfId="28091"/>
    <cellStyle name="Normal 9 2 3 2 3 2 2 3 2" xfId="28092"/>
    <cellStyle name="Normal 9 2 3 2 3 2 2 3 2 2" xfId="28093"/>
    <cellStyle name="Normal 9 2 3 2 3 2 2 3 2 2 2" xfId="28094"/>
    <cellStyle name="Normal 9 2 3 2 3 2 2 3 2 3" xfId="28095"/>
    <cellStyle name="Normal 9 2 3 2 3 2 2 3 3" xfId="28096"/>
    <cellStyle name="Normal 9 2 3 2 3 2 2 3 3 2" xfId="28097"/>
    <cellStyle name="Normal 9 2 3 2 3 2 2 3 4" xfId="28098"/>
    <cellStyle name="Normal 9 2 3 2 3 2 2 4" xfId="28099"/>
    <cellStyle name="Normal 9 2 3 2 3 2 2 4 2" xfId="28100"/>
    <cellStyle name="Normal 9 2 3 2 3 2 2 4 2 2" xfId="28101"/>
    <cellStyle name="Normal 9 2 3 2 3 2 2 4 3" xfId="28102"/>
    <cellStyle name="Normal 9 2 3 2 3 2 2 5" xfId="28103"/>
    <cellStyle name="Normal 9 2 3 2 3 2 2 5 2" xfId="28104"/>
    <cellStyle name="Normal 9 2 3 2 3 2 2 6" xfId="28105"/>
    <cellStyle name="Normal 9 2 3 2 3 2 3" xfId="28106"/>
    <cellStyle name="Normal 9 2 3 2 3 2 3 2" xfId="28107"/>
    <cellStyle name="Normal 9 2 3 2 3 2 3 2 2" xfId="28108"/>
    <cellStyle name="Normal 9 2 3 2 3 2 3 2 2 2" xfId="28109"/>
    <cellStyle name="Normal 9 2 3 2 3 2 3 2 2 2 2" xfId="28110"/>
    <cellStyle name="Normal 9 2 3 2 3 2 3 2 2 3" xfId="28111"/>
    <cellStyle name="Normal 9 2 3 2 3 2 3 2 3" xfId="28112"/>
    <cellStyle name="Normal 9 2 3 2 3 2 3 2 3 2" xfId="28113"/>
    <cellStyle name="Normal 9 2 3 2 3 2 3 2 4" xfId="28114"/>
    <cellStyle name="Normal 9 2 3 2 3 2 3 3" xfId="28115"/>
    <cellStyle name="Normal 9 2 3 2 3 2 3 3 2" xfId="28116"/>
    <cellStyle name="Normal 9 2 3 2 3 2 3 3 2 2" xfId="28117"/>
    <cellStyle name="Normal 9 2 3 2 3 2 3 3 3" xfId="28118"/>
    <cellStyle name="Normal 9 2 3 2 3 2 3 4" xfId="28119"/>
    <cellStyle name="Normal 9 2 3 2 3 2 3 4 2" xfId="28120"/>
    <cellStyle name="Normal 9 2 3 2 3 2 3 5" xfId="28121"/>
    <cellStyle name="Normal 9 2 3 2 3 2 4" xfId="28122"/>
    <cellStyle name="Normal 9 2 3 2 3 2 4 2" xfId="28123"/>
    <cellStyle name="Normal 9 2 3 2 3 2 4 2 2" xfId="28124"/>
    <cellStyle name="Normal 9 2 3 2 3 2 4 2 2 2" xfId="28125"/>
    <cellStyle name="Normal 9 2 3 2 3 2 4 2 3" xfId="28126"/>
    <cellStyle name="Normal 9 2 3 2 3 2 4 3" xfId="28127"/>
    <cellStyle name="Normal 9 2 3 2 3 2 4 3 2" xfId="28128"/>
    <cellStyle name="Normal 9 2 3 2 3 2 4 4" xfId="28129"/>
    <cellStyle name="Normal 9 2 3 2 3 2 5" xfId="28130"/>
    <cellStyle name="Normal 9 2 3 2 3 2 5 2" xfId="28131"/>
    <cellStyle name="Normal 9 2 3 2 3 2 5 2 2" xfId="28132"/>
    <cellStyle name="Normal 9 2 3 2 3 2 5 3" xfId="28133"/>
    <cellStyle name="Normal 9 2 3 2 3 2 6" xfId="28134"/>
    <cellStyle name="Normal 9 2 3 2 3 2 6 2" xfId="28135"/>
    <cellStyle name="Normal 9 2 3 2 3 2 7" xfId="28136"/>
    <cellStyle name="Normal 9 2 3 2 3 3" xfId="28137"/>
    <cellStyle name="Normal 9 2 3 2 3 3 2" xfId="28138"/>
    <cellStyle name="Normal 9 2 3 2 3 3 2 2" xfId="28139"/>
    <cellStyle name="Normal 9 2 3 2 3 3 2 2 2" xfId="28140"/>
    <cellStyle name="Normal 9 2 3 2 3 3 2 2 2 2" xfId="28141"/>
    <cellStyle name="Normal 9 2 3 2 3 3 2 2 2 2 2" xfId="28142"/>
    <cellStyle name="Normal 9 2 3 2 3 3 2 2 2 3" xfId="28143"/>
    <cellStyle name="Normal 9 2 3 2 3 3 2 2 3" xfId="28144"/>
    <cellStyle name="Normal 9 2 3 2 3 3 2 2 3 2" xfId="28145"/>
    <cellStyle name="Normal 9 2 3 2 3 3 2 2 4" xfId="28146"/>
    <cellStyle name="Normal 9 2 3 2 3 3 2 3" xfId="28147"/>
    <cellStyle name="Normal 9 2 3 2 3 3 2 3 2" xfId="28148"/>
    <cellStyle name="Normal 9 2 3 2 3 3 2 3 2 2" xfId="28149"/>
    <cellStyle name="Normal 9 2 3 2 3 3 2 3 3" xfId="28150"/>
    <cellStyle name="Normal 9 2 3 2 3 3 2 4" xfId="28151"/>
    <cellStyle name="Normal 9 2 3 2 3 3 2 4 2" xfId="28152"/>
    <cellStyle name="Normal 9 2 3 2 3 3 2 5" xfId="28153"/>
    <cellStyle name="Normal 9 2 3 2 3 3 3" xfId="28154"/>
    <cellStyle name="Normal 9 2 3 2 3 3 3 2" xfId="28155"/>
    <cellStyle name="Normal 9 2 3 2 3 3 3 2 2" xfId="28156"/>
    <cellStyle name="Normal 9 2 3 2 3 3 3 2 2 2" xfId="28157"/>
    <cellStyle name="Normal 9 2 3 2 3 3 3 2 3" xfId="28158"/>
    <cellStyle name="Normal 9 2 3 2 3 3 3 3" xfId="28159"/>
    <cellStyle name="Normal 9 2 3 2 3 3 3 3 2" xfId="28160"/>
    <cellStyle name="Normal 9 2 3 2 3 3 3 4" xfId="28161"/>
    <cellStyle name="Normal 9 2 3 2 3 3 4" xfId="28162"/>
    <cellStyle name="Normal 9 2 3 2 3 3 4 2" xfId="28163"/>
    <cellStyle name="Normal 9 2 3 2 3 3 4 2 2" xfId="28164"/>
    <cellStyle name="Normal 9 2 3 2 3 3 4 3" xfId="28165"/>
    <cellStyle name="Normal 9 2 3 2 3 3 5" xfId="28166"/>
    <cellStyle name="Normal 9 2 3 2 3 3 5 2" xfId="28167"/>
    <cellStyle name="Normal 9 2 3 2 3 3 6" xfId="28168"/>
    <cellStyle name="Normal 9 2 3 2 3 4" xfId="28169"/>
    <cellStyle name="Normal 9 2 3 2 3 4 2" xfId="28170"/>
    <cellStyle name="Normal 9 2 3 2 3 4 2 2" xfId="28171"/>
    <cellStyle name="Normal 9 2 3 2 3 4 2 2 2" xfId="28172"/>
    <cellStyle name="Normal 9 2 3 2 3 4 2 2 2 2" xfId="28173"/>
    <cellStyle name="Normal 9 2 3 2 3 4 2 2 3" xfId="28174"/>
    <cellStyle name="Normal 9 2 3 2 3 4 2 3" xfId="28175"/>
    <cellStyle name="Normal 9 2 3 2 3 4 2 3 2" xfId="28176"/>
    <cellStyle name="Normal 9 2 3 2 3 4 2 4" xfId="28177"/>
    <cellStyle name="Normal 9 2 3 2 3 4 3" xfId="28178"/>
    <cellStyle name="Normal 9 2 3 2 3 4 3 2" xfId="28179"/>
    <cellStyle name="Normal 9 2 3 2 3 4 3 2 2" xfId="28180"/>
    <cellStyle name="Normal 9 2 3 2 3 4 3 3" xfId="28181"/>
    <cellStyle name="Normal 9 2 3 2 3 4 4" xfId="28182"/>
    <cellStyle name="Normal 9 2 3 2 3 4 4 2" xfId="28183"/>
    <cellStyle name="Normal 9 2 3 2 3 4 5" xfId="28184"/>
    <cellStyle name="Normal 9 2 3 2 3 5" xfId="28185"/>
    <cellStyle name="Normal 9 2 3 2 3 5 2" xfId="28186"/>
    <cellStyle name="Normal 9 2 3 2 3 5 2 2" xfId="28187"/>
    <cellStyle name="Normal 9 2 3 2 3 5 2 2 2" xfId="28188"/>
    <cellStyle name="Normal 9 2 3 2 3 5 2 3" xfId="28189"/>
    <cellStyle name="Normal 9 2 3 2 3 5 3" xfId="28190"/>
    <cellStyle name="Normal 9 2 3 2 3 5 3 2" xfId="28191"/>
    <cellStyle name="Normal 9 2 3 2 3 5 4" xfId="28192"/>
    <cellStyle name="Normal 9 2 3 2 3 6" xfId="28193"/>
    <cellStyle name="Normal 9 2 3 2 3 6 2" xfId="28194"/>
    <cellStyle name="Normal 9 2 3 2 3 6 2 2" xfId="28195"/>
    <cellStyle name="Normal 9 2 3 2 3 6 3" xfId="28196"/>
    <cellStyle name="Normal 9 2 3 2 3 7" xfId="28197"/>
    <cellStyle name="Normal 9 2 3 2 3 7 2" xfId="28198"/>
    <cellStyle name="Normal 9 2 3 2 3 8" xfId="28199"/>
    <cellStyle name="Normal 9 2 3 2 4" xfId="28200"/>
    <cellStyle name="Normal 9 2 3 2 4 2" xfId="28201"/>
    <cellStyle name="Normal 9 2 3 2 4 2 2" xfId="28202"/>
    <cellStyle name="Normal 9 2 3 2 4 2 2 2" xfId="28203"/>
    <cellStyle name="Normal 9 2 3 2 4 2 2 2 2" xfId="28204"/>
    <cellStyle name="Normal 9 2 3 2 4 2 2 2 2 2" xfId="28205"/>
    <cellStyle name="Normal 9 2 3 2 4 2 2 2 2 2 2" xfId="28206"/>
    <cellStyle name="Normal 9 2 3 2 4 2 2 2 2 3" xfId="28207"/>
    <cellStyle name="Normal 9 2 3 2 4 2 2 2 3" xfId="28208"/>
    <cellStyle name="Normal 9 2 3 2 4 2 2 2 3 2" xfId="28209"/>
    <cellStyle name="Normal 9 2 3 2 4 2 2 2 4" xfId="28210"/>
    <cellStyle name="Normal 9 2 3 2 4 2 2 3" xfId="28211"/>
    <cellStyle name="Normal 9 2 3 2 4 2 2 3 2" xfId="28212"/>
    <cellStyle name="Normal 9 2 3 2 4 2 2 3 2 2" xfId="28213"/>
    <cellStyle name="Normal 9 2 3 2 4 2 2 3 3" xfId="28214"/>
    <cellStyle name="Normal 9 2 3 2 4 2 2 4" xfId="28215"/>
    <cellStyle name="Normal 9 2 3 2 4 2 2 4 2" xfId="28216"/>
    <cellStyle name="Normal 9 2 3 2 4 2 2 5" xfId="28217"/>
    <cellStyle name="Normal 9 2 3 2 4 2 3" xfId="28218"/>
    <cellStyle name="Normal 9 2 3 2 4 2 3 2" xfId="28219"/>
    <cellStyle name="Normal 9 2 3 2 4 2 3 2 2" xfId="28220"/>
    <cellStyle name="Normal 9 2 3 2 4 2 3 2 2 2" xfId="28221"/>
    <cellStyle name="Normal 9 2 3 2 4 2 3 2 3" xfId="28222"/>
    <cellStyle name="Normal 9 2 3 2 4 2 3 3" xfId="28223"/>
    <cellStyle name="Normal 9 2 3 2 4 2 3 3 2" xfId="28224"/>
    <cellStyle name="Normal 9 2 3 2 4 2 3 4" xfId="28225"/>
    <cellStyle name="Normal 9 2 3 2 4 2 4" xfId="28226"/>
    <cellStyle name="Normal 9 2 3 2 4 2 4 2" xfId="28227"/>
    <cellStyle name="Normal 9 2 3 2 4 2 4 2 2" xfId="28228"/>
    <cellStyle name="Normal 9 2 3 2 4 2 4 3" xfId="28229"/>
    <cellStyle name="Normal 9 2 3 2 4 2 5" xfId="28230"/>
    <cellStyle name="Normal 9 2 3 2 4 2 5 2" xfId="28231"/>
    <cellStyle name="Normal 9 2 3 2 4 2 6" xfId="28232"/>
    <cellStyle name="Normal 9 2 3 2 4 3" xfId="28233"/>
    <cellStyle name="Normal 9 2 3 2 4 3 2" xfId="28234"/>
    <cellStyle name="Normal 9 2 3 2 4 3 2 2" xfId="28235"/>
    <cellStyle name="Normal 9 2 3 2 4 3 2 2 2" xfId="28236"/>
    <cellStyle name="Normal 9 2 3 2 4 3 2 2 2 2" xfId="28237"/>
    <cellStyle name="Normal 9 2 3 2 4 3 2 2 3" xfId="28238"/>
    <cellStyle name="Normal 9 2 3 2 4 3 2 3" xfId="28239"/>
    <cellStyle name="Normal 9 2 3 2 4 3 2 3 2" xfId="28240"/>
    <cellStyle name="Normal 9 2 3 2 4 3 2 4" xfId="28241"/>
    <cellStyle name="Normal 9 2 3 2 4 3 3" xfId="28242"/>
    <cellStyle name="Normal 9 2 3 2 4 3 3 2" xfId="28243"/>
    <cellStyle name="Normal 9 2 3 2 4 3 3 2 2" xfId="28244"/>
    <cellStyle name="Normal 9 2 3 2 4 3 3 3" xfId="28245"/>
    <cellStyle name="Normal 9 2 3 2 4 3 4" xfId="28246"/>
    <cellStyle name="Normal 9 2 3 2 4 3 4 2" xfId="28247"/>
    <cellStyle name="Normal 9 2 3 2 4 3 5" xfId="28248"/>
    <cellStyle name="Normal 9 2 3 2 4 4" xfId="28249"/>
    <cellStyle name="Normal 9 2 3 2 4 4 2" xfId="28250"/>
    <cellStyle name="Normal 9 2 3 2 4 4 2 2" xfId="28251"/>
    <cellStyle name="Normal 9 2 3 2 4 4 2 2 2" xfId="28252"/>
    <cellStyle name="Normal 9 2 3 2 4 4 2 3" xfId="28253"/>
    <cellStyle name="Normal 9 2 3 2 4 4 3" xfId="28254"/>
    <cellStyle name="Normal 9 2 3 2 4 4 3 2" xfId="28255"/>
    <cellStyle name="Normal 9 2 3 2 4 4 4" xfId="28256"/>
    <cellStyle name="Normal 9 2 3 2 4 5" xfId="28257"/>
    <cellStyle name="Normal 9 2 3 2 4 5 2" xfId="28258"/>
    <cellStyle name="Normal 9 2 3 2 4 5 2 2" xfId="28259"/>
    <cellStyle name="Normal 9 2 3 2 4 5 3" xfId="28260"/>
    <cellStyle name="Normal 9 2 3 2 4 6" xfId="28261"/>
    <cellStyle name="Normal 9 2 3 2 4 6 2" xfId="28262"/>
    <cellStyle name="Normal 9 2 3 2 4 7" xfId="28263"/>
    <cellStyle name="Normal 9 2 3 2 5" xfId="28264"/>
    <cellStyle name="Normal 9 2 3 2 5 2" xfId="28265"/>
    <cellStyle name="Normal 9 2 3 2 5 2 2" xfId="28266"/>
    <cellStyle name="Normal 9 2 3 2 5 2 2 2" xfId="28267"/>
    <cellStyle name="Normal 9 2 3 2 5 2 2 2 2" xfId="28268"/>
    <cellStyle name="Normal 9 2 3 2 5 2 2 2 2 2" xfId="28269"/>
    <cellStyle name="Normal 9 2 3 2 5 2 2 2 3" xfId="28270"/>
    <cellStyle name="Normal 9 2 3 2 5 2 2 3" xfId="28271"/>
    <cellStyle name="Normal 9 2 3 2 5 2 2 3 2" xfId="28272"/>
    <cellStyle name="Normal 9 2 3 2 5 2 2 4" xfId="28273"/>
    <cellStyle name="Normal 9 2 3 2 5 2 3" xfId="28274"/>
    <cellStyle name="Normal 9 2 3 2 5 2 3 2" xfId="28275"/>
    <cellStyle name="Normal 9 2 3 2 5 2 3 2 2" xfId="28276"/>
    <cellStyle name="Normal 9 2 3 2 5 2 3 3" xfId="28277"/>
    <cellStyle name="Normal 9 2 3 2 5 2 4" xfId="28278"/>
    <cellStyle name="Normal 9 2 3 2 5 2 4 2" xfId="28279"/>
    <cellStyle name="Normal 9 2 3 2 5 2 5" xfId="28280"/>
    <cellStyle name="Normal 9 2 3 2 5 3" xfId="28281"/>
    <cellStyle name="Normal 9 2 3 2 5 3 2" xfId="28282"/>
    <cellStyle name="Normal 9 2 3 2 5 3 2 2" xfId="28283"/>
    <cellStyle name="Normal 9 2 3 2 5 3 2 2 2" xfId="28284"/>
    <cellStyle name="Normal 9 2 3 2 5 3 2 3" xfId="28285"/>
    <cellStyle name="Normal 9 2 3 2 5 3 3" xfId="28286"/>
    <cellStyle name="Normal 9 2 3 2 5 3 3 2" xfId="28287"/>
    <cellStyle name="Normal 9 2 3 2 5 3 4" xfId="28288"/>
    <cellStyle name="Normal 9 2 3 2 5 4" xfId="28289"/>
    <cellStyle name="Normal 9 2 3 2 5 4 2" xfId="28290"/>
    <cellStyle name="Normal 9 2 3 2 5 4 2 2" xfId="28291"/>
    <cellStyle name="Normal 9 2 3 2 5 4 3" xfId="28292"/>
    <cellStyle name="Normal 9 2 3 2 5 5" xfId="28293"/>
    <cellStyle name="Normal 9 2 3 2 5 5 2" xfId="28294"/>
    <cellStyle name="Normal 9 2 3 2 5 6" xfId="28295"/>
    <cellStyle name="Normal 9 2 3 2 6" xfId="28296"/>
    <cellStyle name="Normal 9 2 3 2 6 2" xfId="28297"/>
    <cellStyle name="Normal 9 2 3 2 6 2 2" xfId="28298"/>
    <cellStyle name="Normal 9 2 3 2 6 2 2 2" xfId="28299"/>
    <cellStyle name="Normal 9 2 3 2 6 2 2 2 2" xfId="28300"/>
    <cellStyle name="Normal 9 2 3 2 6 2 2 3" xfId="28301"/>
    <cellStyle name="Normal 9 2 3 2 6 2 3" xfId="28302"/>
    <cellStyle name="Normal 9 2 3 2 6 2 3 2" xfId="28303"/>
    <cellStyle name="Normal 9 2 3 2 6 2 4" xfId="28304"/>
    <cellStyle name="Normal 9 2 3 2 6 3" xfId="28305"/>
    <cellStyle name="Normal 9 2 3 2 6 3 2" xfId="28306"/>
    <cellStyle name="Normal 9 2 3 2 6 3 2 2" xfId="28307"/>
    <cellStyle name="Normal 9 2 3 2 6 3 3" xfId="28308"/>
    <cellStyle name="Normal 9 2 3 2 6 4" xfId="28309"/>
    <cellStyle name="Normal 9 2 3 2 6 4 2" xfId="28310"/>
    <cellStyle name="Normal 9 2 3 2 6 5" xfId="28311"/>
    <cellStyle name="Normal 9 2 3 2 7" xfId="28312"/>
    <cellStyle name="Normal 9 2 3 2 7 2" xfId="28313"/>
    <cellStyle name="Normal 9 2 3 2 7 2 2" xfId="28314"/>
    <cellStyle name="Normal 9 2 3 2 7 2 2 2" xfId="28315"/>
    <cellStyle name="Normal 9 2 3 2 7 2 3" xfId="28316"/>
    <cellStyle name="Normal 9 2 3 2 7 3" xfId="28317"/>
    <cellStyle name="Normal 9 2 3 2 7 3 2" xfId="28318"/>
    <cellStyle name="Normal 9 2 3 2 7 4" xfId="28319"/>
    <cellStyle name="Normal 9 2 3 2 8" xfId="28320"/>
    <cellStyle name="Normal 9 2 3 2 8 2" xfId="28321"/>
    <cellStyle name="Normal 9 2 3 2 8 2 2" xfId="28322"/>
    <cellStyle name="Normal 9 2 3 2 8 3" xfId="28323"/>
    <cellStyle name="Normal 9 2 3 2 9" xfId="28324"/>
    <cellStyle name="Normal 9 2 3 2 9 2" xfId="28325"/>
    <cellStyle name="Normal 9 2 3 3" xfId="28326"/>
    <cellStyle name="Normal 9 2 3 3 2" xfId="28327"/>
    <cellStyle name="Normal 9 2 3 3 2 2" xfId="28328"/>
    <cellStyle name="Normal 9 2 3 3 2 2 2" xfId="28329"/>
    <cellStyle name="Normal 9 2 3 3 2 2 2 2" xfId="28330"/>
    <cellStyle name="Normal 9 2 3 3 2 2 2 2 2" xfId="28331"/>
    <cellStyle name="Normal 9 2 3 3 2 2 2 2 2 2" xfId="28332"/>
    <cellStyle name="Normal 9 2 3 3 2 2 2 2 2 2 2" xfId="28333"/>
    <cellStyle name="Normal 9 2 3 3 2 2 2 2 2 2 2 2" xfId="28334"/>
    <cellStyle name="Normal 9 2 3 3 2 2 2 2 2 2 3" xfId="28335"/>
    <cellStyle name="Normal 9 2 3 3 2 2 2 2 2 3" xfId="28336"/>
    <cellStyle name="Normal 9 2 3 3 2 2 2 2 2 3 2" xfId="28337"/>
    <cellStyle name="Normal 9 2 3 3 2 2 2 2 2 4" xfId="28338"/>
    <cellStyle name="Normal 9 2 3 3 2 2 2 2 3" xfId="28339"/>
    <cellStyle name="Normal 9 2 3 3 2 2 2 2 3 2" xfId="28340"/>
    <cellStyle name="Normal 9 2 3 3 2 2 2 2 3 2 2" xfId="28341"/>
    <cellStyle name="Normal 9 2 3 3 2 2 2 2 3 3" xfId="28342"/>
    <cellStyle name="Normal 9 2 3 3 2 2 2 2 4" xfId="28343"/>
    <cellStyle name="Normal 9 2 3 3 2 2 2 2 4 2" xfId="28344"/>
    <cellStyle name="Normal 9 2 3 3 2 2 2 2 5" xfId="28345"/>
    <cellStyle name="Normal 9 2 3 3 2 2 2 3" xfId="28346"/>
    <cellStyle name="Normal 9 2 3 3 2 2 2 3 2" xfId="28347"/>
    <cellStyle name="Normal 9 2 3 3 2 2 2 3 2 2" xfId="28348"/>
    <cellStyle name="Normal 9 2 3 3 2 2 2 3 2 2 2" xfId="28349"/>
    <cellStyle name="Normal 9 2 3 3 2 2 2 3 2 3" xfId="28350"/>
    <cellStyle name="Normal 9 2 3 3 2 2 2 3 3" xfId="28351"/>
    <cellStyle name="Normal 9 2 3 3 2 2 2 3 3 2" xfId="28352"/>
    <cellStyle name="Normal 9 2 3 3 2 2 2 3 4" xfId="28353"/>
    <cellStyle name="Normal 9 2 3 3 2 2 2 4" xfId="28354"/>
    <cellStyle name="Normal 9 2 3 3 2 2 2 4 2" xfId="28355"/>
    <cellStyle name="Normal 9 2 3 3 2 2 2 4 2 2" xfId="28356"/>
    <cellStyle name="Normal 9 2 3 3 2 2 2 4 3" xfId="28357"/>
    <cellStyle name="Normal 9 2 3 3 2 2 2 5" xfId="28358"/>
    <cellStyle name="Normal 9 2 3 3 2 2 2 5 2" xfId="28359"/>
    <cellStyle name="Normal 9 2 3 3 2 2 2 6" xfId="28360"/>
    <cellStyle name="Normal 9 2 3 3 2 2 3" xfId="28361"/>
    <cellStyle name="Normal 9 2 3 3 2 2 3 2" xfId="28362"/>
    <cellStyle name="Normal 9 2 3 3 2 2 3 2 2" xfId="28363"/>
    <cellStyle name="Normal 9 2 3 3 2 2 3 2 2 2" xfId="28364"/>
    <cellStyle name="Normal 9 2 3 3 2 2 3 2 2 2 2" xfId="28365"/>
    <cellStyle name="Normal 9 2 3 3 2 2 3 2 2 3" xfId="28366"/>
    <cellStyle name="Normal 9 2 3 3 2 2 3 2 3" xfId="28367"/>
    <cellStyle name="Normal 9 2 3 3 2 2 3 2 3 2" xfId="28368"/>
    <cellStyle name="Normal 9 2 3 3 2 2 3 2 4" xfId="28369"/>
    <cellStyle name="Normal 9 2 3 3 2 2 3 3" xfId="28370"/>
    <cellStyle name="Normal 9 2 3 3 2 2 3 3 2" xfId="28371"/>
    <cellStyle name="Normal 9 2 3 3 2 2 3 3 2 2" xfId="28372"/>
    <cellStyle name="Normal 9 2 3 3 2 2 3 3 3" xfId="28373"/>
    <cellStyle name="Normal 9 2 3 3 2 2 3 4" xfId="28374"/>
    <cellStyle name="Normal 9 2 3 3 2 2 3 4 2" xfId="28375"/>
    <cellStyle name="Normal 9 2 3 3 2 2 3 5" xfId="28376"/>
    <cellStyle name="Normal 9 2 3 3 2 2 4" xfId="28377"/>
    <cellStyle name="Normal 9 2 3 3 2 2 4 2" xfId="28378"/>
    <cellStyle name="Normal 9 2 3 3 2 2 4 2 2" xfId="28379"/>
    <cellStyle name="Normal 9 2 3 3 2 2 4 2 2 2" xfId="28380"/>
    <cellStyle name="Normal 9 2 3 3 2 2 4 2 3" xfId="28381"/>
    <cellStyle name="Normal 9 2 3 3 2 2 4 3" xfId="28382"/>
    <cellStyle name="Normal 9 2 3 3 2 2 4 3 2" xfId="28383"/>
    <cellStyle name="Normal 9 2 3 3 2 2 4 4" xfId="28384"/>
    <cellStyle name="Normal 9 2 3 3 2 2 5" xfId="28385"/>
    <cellStyle name="Normal 9 2 3 3 2 2 5 2" xfId="28386"/>
    <cellStyle name="Normal 9 2 3 3 2 2 5 2 2" xfId="28387"/>
    <cellStyle name="Normal 9 2 3 3 2 2 5 3" xfId="28388"/>
    <cellStyle name="Normal 9 2 3 3 2 2 6" xfId="28389"/>
    <cellStyle name="Normal 9 2 3 3 2 2 6 2" xfId="28390"/>
    <cellStyle name="Normal 9 2 3 3 2 2 7" xfId="28391"/>
    <cellStyle name="Normal 9 2 3 3 2 3" xfId="28392"/>
    <cellStyle name="Normal 9 2 3 3 2 3 2" xfId="28393"/>
    <cellStyle name="Normal 9 2 3 3 2 3 2 2" xfId="28394"/>
    <cellStyle name="Normal 9 2 3 3 2 3 2 2 2" xfId="28395"/>
    <cellStyle name="Normal 9 2 3 3 2 3 2 2 2 2" xfId="28396"/>
    <cellStyle name="Normal 9 2 3 3 2 3 2 2 2 2 2" xfId="28397"/>
    <cellStyle name="Normal 9 2 3 3 2 3 2 2 2 3" xfId="28398"/>
    <cellStyle name="Normal 9 2 3 3 2 3 2 2 3" xfId="28399"/>
    <cellStyle name="Normal 9 2 3 3 2 3 2 2 3 2" xfId="28400"/>
    <cellStyle name="Normal 9 2 3 3 2 3 2 2 4" xfId="28401"/>
    <cellStyle name="Normal 9 2 3 3 2 3 2 3" xfId="28402"/>
    <cellStyle name="Normal 9 2 3 3 2 3 2 3 2" xfId="28403"/>
    <cellStyle name="Normal 9 2 3 3 2 3 2 3 2 2" xfId="28404"/>
    <cellStyle name="Normal 9 2 3 3 2 3 2 3 3" xfId="28405"/>
    <cellStyle name="Normal 9 2 3 3 2 3 2 4" xfId="28406"/>
    <cellStyle name="Normal 9 2 3 3 2 3 2 4 2" xfId="28407"/>
    <cellStyle name="Normal 9 2 3 3 2 3 2 5" xfId="28408"/>
    <cellStyle name="Normal 9 2 3 3 2 3 3" xfId="28409"/>
    <cellStyle name="Normal 9 2 3 3 2 3 3 2" xfId="28410"/>
    <cellStyle name="Normal 9 2 3 3 2 3 3 2 2" xfId="28411"/>
    <cellStyle name="Normal 9 2 3 3 2 3 3 2 2 2" xfId="28412"/>
    <cellStyle name="Normal 9 2 3 3 2 3 3 2 3" xfId="28413"/>
    <cellStyle name="Normal 9 2 3 3 2 3 3 3" xfId="28414"/>
    <cellStyle name="Normal 9 2 3 3 2 3 3 3 2" xfId="28415"/>
    <cellStyle name="Normal 9 2 3 3 2 3 3 4" xfId="28416"/>
    <cellStyle name="Normal 9 2 3 3 2 3 4" xfId="28417"/>
    <cellStyle name="Normal 9 2 3 3 2 3 4 2" xfId="28418"/>
    <cellStyle name="Normal 9 2 3 3 2 3 4 2 2" xfId="28419"/>
    <cellStyle name="Normal 9 2 3 3 2 3 4 3" xfId="28420"/>
    <cellStyle name="Normal 9 2 3 3 2 3 5" xfId="28421"/>
    <cellStyle name="Normal 9 2 3 3 2 3 5 2" xfId="28422"/>
    <cellStyle name="Normal 9 2 3 3 2 3 6" xfId="28423"/>
    <cellStyle name="Normal 9 2 3 3 2 4" xfId="28424"/>
    <cellStyle name="Normal 9 2 3 3 2 4 2" xfId="28425"/>
    <cellStyle name="Normal 9 2 3 3 2 4 2 2" xfId="28426"/>
    <cellStyle name="Normal 9 2 3 3 2 4 2 2 2" xfId="28427"/>
    <cellStyle name="Normal 9 2 3 3 2 4 2 2 2 2" xfId="28428"/>
    <cellStyle name="Normal 9 2 3 3 2 4 2 2 3" xfId="28429"/>
    <cellStyle name="Normal 9 2 3 3 2 4 2 3" xfId="28430"/>
    <cellStyle name="Normal 9 2 3 3 2 4 2 3 2" xfId="28431"/>
    <cellStyle name="Normal 9 2 3 3 2 4 2 4" xfId="28432"/>
    <cellStyle name="Normal 9 2 3 3 2 4 3" xfId="28433"/>
    <cellStyle name="Normal 9 2 3 3 2 4 3 2" xfId="28434"/>
    <cellStyle name="Normal 9 2 3 3 2 4 3 2 2" xfId="28435"/>
    <cellStyle name="Normal 9 2 3 3 2 4 3 3" xfId="28436"/>
    <cellStyle name="Normal 9 2 3 3 2 4 4" xfId="28437"/>
    <cellStyle name="Normal 9 2 3 3 2 4 4 2" xfId="28438"/>
    <cellStyle name="Normal 9 2 3 3 2 4 5" xfId="28439"/>
    <cellStyle name="Normal 9 2 3 3 2 5" xfId="28440"/>
    <cellStyle name="Normal 9 2 3 3 2 5 2" xfId="28441"/>
    <cellStyle name="Normal 9 2 3 3 2 5 2 2" xfId="28442"/>
    <cellStyle name="Normal 9 2 3 3 2 5 2 2 2" xfId="28443"/>
    <cellStyle name="Normal 9 2 3 3 2 5 2 3" xfId="28444"/>
    <cellStyle name="Normal 9 2 3 3 2 5 3" xfId="28445"/>
    <cellStyle name="Normal 9 2 3 3 2 5 3 2" xfId="28446"/>
    <cellStyle name="Normal 9 2 3 3 2 5 4" xfId="28447"/>
    <cellStyle name="Normal 9 2 3 3 2 6" xfId="28448"/>
    <cellStyle name="Normal 9 2 3 3 2 6 2" xfId="28449"/>
    <cellStyle name="Normal 9 2 3 3 2 6 2 2" xfId="28450"/>
    <cellStyle name="Normal 9 2 3 3 2 6 3" xfId="28451"/>
    <cellStyle name="Normal 9 2 3 3 2 7" xfId="28452"/>
    <cellStyle name="Normal 9 2 3 3 2 7 2" xfId="28453"/>
    <cellStyle name="Normal 9 2 3 3 2 8" xfId="28454"/>
    <cellStyle name="Normal 9 2 3 3 3" xfId="28455"/>
    <cellStyle name="Normal 9 2 3 3 3 2" xfId="28456"/>
    <cellStyle name="Normal 9 2 3 3 3 2 2" xfId="28457"/>
    <cellStyle name="Normal 9 2 3 3 3 2 2 2" xfId="28458"/>
    <cellStyle name="Normal 9 2 3 3 3 2 2 2 2" xfId="28459"/>
    <cellStyle name="Normal 9 2 3 3 3 2 2 2 2 2" xfId="28460"/>
    <cellStyle name="Normal 9 2 3 3 3 2 2 2 2 2 2" xfId="28461"/>
    <cellStyle name="Normal 9 2 3 3 3 2 2 2 2 3" xfId="28462"/>
    <cellStyle name="Normal 9 2 3 3 3 2 2 2 3" xfId="28463"/>
    <cellStyle name="Normal 9 2 3 3 3 2 2 2 3 2" xfId="28464"/>
    <cellStyle name="Normal 9 2 3 3 3 2 2 2 4" xfId="28465"/>
    <cellStyle name="Normal 9 2 3 3 3 2 2 3" xfId="28466"/>
    <cellStyle name="Normal 9 2 3 3 3 2 2 3 2" xfId="28467"/>
    <cellStyle name="Normal 9 2 3 3 3 2 2 3 2 2" xfId="28468"/>
    <cellStyle name="Normal 9 2 3 3 3 2 2 3 3" xfId="28469"/>
    <cellStyle name="Normal 9 2 3 3 3 2 2 4" xfId="28470"/>
    <cellStyle name="Normal 9 2 3 3 3 2 2 4 2" xfId="28471"/>
    <cellStyle name="Normal 9 2 3 3 3 2 2 5" xfId="28472"/>
    <cellStyle name="Normal 9 2 3 3 3 2 3" xfId="28473"/>
    <cellStyle name="Normal 9 2 3 3 3 2 3 2" xfId="28474"/>
    <cellStyle name="Normal 9 2 3 3 3 2 3 2 2" xfId="28475"/>
    <cellStyle name="Normal 9 2 3 3 3 2 3 2 2 2" xfId="28476"/>
    <cellStyle name="Normal 9 2 3 3 3 2 3 2 3" xfId="28477"/>
    <cellStyle name="Normal 9 2 3 3 3 2 3 3" xfId="28478"/>
    <cellStyle name="Normal 9 2 3 3 3 2 3 3 2" xfId="28479"/>
    <cellStyle name="Normal 9 2 3 3 3 2 3 4" xfId="28480"/>
    <cellStyle name="Normal 9 2 3 3 3 2 4" xfId="28481"/>
    <cellStyle name="Normal 9 2 3 3 3 2 4 2" xfId="28482"/>
    <cellStyle name="Normal 9 2 3 3 3 2 4 2 2" xfId="28483"/>
    <cellStyle name="Normal 9 2 3 3 3 2 4 3" xfId="28484"/>
    <cellStyle name="Normal 9 2 3 3 3 2 5" xfId="28485"/>
    <cellStyle name="Normal 9 2 3 3 3 2 5 2" xfId="28486"/>
    <cellStyle name="Normal 9 2 3 3 3 2 6" xfId="28487"/>
    <cellStyle name="Normal 9 2 3 3 3 3" xfId="28488"/>
    <cellStyle name="Normal 9 2 3 3 3 3 2" xfId="28489"/>
    <cellStyle name="Normal 9 2 3 3 3 3 2 2" xfId="28490"/>
    <cellStyle name="Normal 9 2 3 3 3 3 2 2 2" xfId="28491"/>
    <cellStyle name="Normal 9 2 3 3 3 3 2 2 2 2" xfId="28492"/>
    <cellStyle name="Normal 9 2 3 3 3 3 2 2 3" xfId="28493"/>
    <cellStyle name="Normal 9 2 3 3 3 3 2 3" xfId="28494"/>
    <cellStyle name="Normal 9 2 3 3 3 3 2 3 2" xfId="28495"/>
    <cellStyle name="Normal 9 2 3 3 3 3 2 4" xfId="28496"/>
    <cellStyle name="Normal 9 2 3 3 3 3 3" xfId="28497"/>
    <cellStyle name="Normal 9 2 3 3 3 3 3 2" xfId="28498"/>
    <cellStyle name="Normal 9 2 3 3 3 3 3 2 2" xfId="28499"/>
    <cellStyle name="Normal 9 2 3 3 3 3 3 3" xfId="28500"/>
    <cellStyle name="Normal 9 2 3 3 3 3 4" xfId="28501"/>
    <cellStyle name="Normal 9 2 3 3 3 3 4 2" xfId="28502"/>
    <cellStyle name="Normal 9 2 3 3 3 3 5" xfId="28503"/>
    <cellStyle name="Normal 9 2 3 3 3 4" xfId="28504"/>
    <cellStyle name="Normal 9 2 3 3 3 4 2" xfId="28505"/>
    <cellStyle name="Normal 9 2 3 3 3 4 2 2" xfId="28506"/>
    <cellStyle name="Normal 9 2 3 3 3 4 2 2 2" xfId="28507"/>
    <cellStyle name="Normal 9 2 3 3 3 4 2 3" xfId="28508"/>
    <cellStyle name="Normal 9 2 3 3 3 4 3" xfId="28509"/>
    <cellStyle name="Normal 9 2 3 3 3 4 3 2" xfId="28510"/>
    <cellStyle name="Normal 9 2 3 3 3 4 4" xfId="28511"/>
    <cellStyle name="Normal 9 2 3 3 3 5" xfId="28512"/>
    <cellStyle name="Normal 9 2 3 3 3 5 2" xfId="28513"/>
    <cellStyle name="Normal 9 2 3 3 3 5 2 2" xfId="28514"/>
    <cellStyle name="Normal 9 2 3 3 3 5 3" xfId="28515"/>
    <cellStyle name="Normal 9 2 3 3 3 6" xfId="28516"/>
    <cellStyle name="Normal 9 2 3 3 3 6 2" xfId="28517"/>
    <cellStyle name="Normal 9 2 3 3 3 7" xfId="28518"/>
    <cellStyle name="Normal 9 2 3 3 4" xfId="28519"/>
    <cellStyle name="Normal 9 2 3 3 4 2" xfId="28520"/>
    <cellStyle name="Normal 9 2 3 3 4 2 2" xfId="28521"/>
    <cellStyle name="Normal 9 2 3 3 4 2 2 2" xfId="28522"/>
    <cellStyle name="Normal 9 2 3 3 4 2 2 2 2" xfId="28523"/>
    <cellStyle name="Normal 9 2 3 3 4 2 2 2 2 2" xfId="28524"/>
    <cellStyle name="Normal 9 2 3 3 4 2 2 2 3" xfId="28525"/>
    <cellStyle name="Normal 9 2 3 3 4 2 2 3" xfId="28526"/>
    <cellStyle name="Normal 9 2 3 3 4 2 2 3 2" xfId="28527"/>
    <cellStyle name="Normal 9 2 3 3 4 2 2 4" xfId="28528"/>
    <cellStyle name="Normal 9 2 3 3 4 2 3" xfId="28529"/>
    <cellStyle name="Normal 9 2 3 3 4 2 3 2" xfId="28530"/>
    <cellStyle name="Normal 9 2 3 3 4 2 3 2 2" xfId="28531"/>
    <cellStyle name="Normal 9 2 3 3 4 2 3 3" xfId="28532"/>
    <cellStyle name="Normal 9 2 3 3 4 2 4" xfId="28533"/>
    <cellStyle name="Normal 9 2 3 3 4 2 4 2" xfId="28534"/>
    <cellStyle name="Normal 9 2 3 3 4 2 5" xfId="28535"/>
    <cellStyle name="Normal 9 2 3 3 4 3" xfId="28536"/>
    <cellStyle name="Normal 9 2 3 3 4 3 2" xfId="28537"/>
    <cellStyle name="Normal 9 2 3 3 4 3 2 2" xfId="28538"/>
    <cellStyle name="Normal 9 2 3 3 4 3 2 2 2" xfId="28539"/>
    <cellStyle name="Normal 9 2 3 3 4 3 2 3" xfId="28540"/>
    <cellStyle name="Normal 9 2 3 3 4 3 3" xfId="28541"/>
    <cellStyle name="Normal 9 2 3 3 4 3 3 2" xfId="28542"/>
    <cellStyle name="Normal 9 2 3 3 4 3 4" xfId="28543"/>
    <cellStyle name="Normal 9 2 3 3 4 4" xfId="28544"/>
    <cellStyle name="Normal 9 2 3 3 4 4 2" xfId="28545"/>
    <cellStyle name="Normal 9 2 3 3 4 4 2 2" xfId="28546"/>
    <cellStyle name="Normal 9 2 3 3 4 4 3" xfId="28547"/>
    <cellStyle name="Normal 9 2 3 3 4 5" xfId="28548"/>
    <cellStyle name="Normal 9 2 3 3 4 5 2" xfId="28549"/>
    <cellStyle name="Normal 9 2 3 3 4 6" xfId="28550"/>
    <cellStyle name="Normal 9 2 3 3 5" xfId="28551"/>
    <cellStyle name="Normal 9 2 3 3 5 2" xfId="28552"/>
    <cellStyle name="Normal 9 2 3 3 5 2 2" xfId="28553"/>
    <cellStyle name="Normal 9 2 3 3 5 2 2 2" xfId="28554"/>
    <cellStyle name="Normal 9 2 3 3 5 2 2 2 2" xfId="28555"/>
    <cellStyle name="Normal 9 2 3 3 5 2 2 3" xfId="28556"/>
    <cellStyle name="Normal 9 2 3 3 5 2 3" xfId="28557"/>
    <cellStyle name="Normal 9 2 3 3 5 2 3 2" xfId="28558"/>
    <cellStyle name="Normal 9 2 3 3 5 2 4" xfId="28559"/>
    <cellStyle name="Normal 9 2 3 3 5 3" xfId="28560"/>
    <cellStyle name="Normal 9 2 3 3 5 3 2" xfId="28561"/>
    <cellStyle name="Normal 9 2 3 3 5 3 2 2" xfId="28562"/>
    <cellStyle name="Normal 9 2 3 3 5 3 3" xfId="28563"/>
    <cellStyle name="Normal 9 2 3 3 5 4" xfId="28564"/>
    <cellStyle name="Normal 9 2 3 3 5 4 2" xfId="28565"/>
    <cellStyle name="Normal 9 2 3 3 5 5" xfId="28566"/>
    <cellStyle name="Normal 9 2 3 3 6" xfId="28567"/>
    <cellStyle name="Normal 9 2 3 3 6 2" xfId="28568"/>
    <cellStyle name="Normal 9 2 3 3 6 2 2" xfId="28569"/>
    <cellStyle name="Normal 9 2 3 3 6 2 2 2" xfId="28570"/>
    <cellStyle name="Normal 9 2 3 3 6 2 3" xfId="28571"/>
    <cellStyle name="Normal 9 2 3 3 6 3" xfId="28572"/>
    <cellStyle name="Normal 9 2 3 3 6 3 2" xfId="28573"/>
    <cellStyle name="Normal 9 2 3 3 6 4" xfId="28574"/>
    <cellStyle name="Normal 9 2 3 3 7" xfId="28575"/>
    <cellStyle name="Normal 9 2 3 3 7 2" xfId="28576"/>
    <cellStyle name="Normal 9 2 3 3 7 2 2" xfId="28577"/>
    <cellStyle name="Normal 9 2 3 3 7 3" xfId="28578"/>
    <cellStyle name="Normal 9 2 3 3 8" xfId="28579"/>
    <cellStyle name="Normal 9 2 3 3 8 2" xfId="28580"/>
    <cellStyle name="Normal 9 2 3 3 9" xfId="28581"/>
    <cellStyle name="Normal 9 2 3 4" xfId="28582"/>
    <cellStyle name="Normal 9 2 3 4 2" xfId="28583"/>
    <cellStyle name="Normal 9 2 3 4 2 2" xfId="28584"/>
    <cellStyle name="Normal 9 2 3 4 2 2 2" xfId="28585"/>
    <cellStyle name="Normal 9 2 3 4 2 2 2 2" xfId="28586"/>
    <cellStyle name="Normal 9 2 3 4 2 2 2 2 2" xfId="28587"/>
    <cellStyle name="Normal 9 2 3 4 2 2 2 2 2 2" xfId="28588"/>
    <cellStyle name="Normal 9 2 3 4 2 2 2 2 2 2 2" xfId="28589"/>
    <cellStyle name="Normal 9 2 3 4 2 2 2 2 2 3" xfId="28590"/>
    <cellStyle name="Normal 9 2 3 4 2 2 2 2 3" xfId="28591"/>
    <cellStyle name="Normal 9 2 3 4 2 2 2 2 3 2" xfId="28592"/>
    <cellStyle name="Normal 9 2 3 4 2 2 2 2 4" xfId="28593"/>
    <cellStyle name="Normal 9 2 3 4 2 2 2 3" xfId="28594"/>
    <cellStyle name="Normal 9 2 3 4 2 2 2 3 2" xfId="28595"/>
    <cellStyle name="Normal 9 2 3 4 2 2 2 3 2 2" xfId="28596"/>
    <cellStyle name="Normal 9 2 3 4 2 2 2 3 3" xfId="28597"/>
    <cellStyle name="Normal 9 2 3 4 2 2 2 4" xfId="28598"/>
    <cellStyle name="Normal 9 2 3 4 2 2 2 4 2" xfId="28599"/>
    <cellStyle name="Normal 9 2 3 4 2 2 2 5" xfId="28600"/>
    <cellStyle name="Normal 9 2 3 4 2 2 3" xfId="28601"/>
    <cellStyle name="Normal 9 2 3 4 2 2 3 2" xfId="28602"/>
    <cellStyle name="Normal 9 2 3 4 2 2 3 2 2" xfId="28603"/>
    <cellStyle name="Normal 9 2 3 4 2 2 3 2 2 2" xfId="28604"/>
    <cellStyle name="Normal 9 2 3 4 2 2 3 2 3" xfId="28605"/>
    <cellStyle name="Normal 9 2 3 4 2 2 3 3" xfId="28606"/>
    <cellStyle name="Normal 9 2 3 4 2 2 3 3 2" xfId="28607"/>
    <cellStyle name="Normal 9 2 3 4 2 2 3 4" xfId="28608"/>
    <cellStyle name="Normal 9 2 3 4 2 2 4" xfId="28609"/>
    <cellStyle name="Normal 9 2 3 4 2 2 4 2" xfId="28610"/>
    <cellStyle name="Normal 9 2 3 4 2 2 4 2 2" xfId="28611"/>
    <cellStyle name="Normal 9 2 3 4 2 2 4 3" xfId="28612"/>
    <cellStyle name="Normal 9 2 3 4 2 2 5" xfId="28613"/>
    <cellStyle name="Normal 9 2 3 4 2 2 5 2" xfId="28614"/>
    <cellStyle name="Normal 9 2 3 4 2 2 6" xfId="28615"/>
    <cellStyle name="Normal 9 2 3 4 2 3" xfId="28616"/>
    <cellStyle name="Normal 9 2 3 4 2 3 2" xfId="28617"/>
    <cellStyle name="Normal 9 2 3 4 2 3 2 2" xfId="28618"/>
    <cellStyle name="Normal 9 2 3 4 2 3 2 2 2" xfId="28619"/>
    <cellStyle name="Normal 9 2 3 4 2 3 2 2 2 2" xfId="28620"/>
    <cellStyle name="Normal 9 2 3 4 2 3 2 2 3" xfId="28621"/>
    <cellStyle name="Normal 9 2 3 4 2 3 2 3" xfId="28622"/>
    <cellStyle name="Normal 9 2 3 4 2 3 2 3 2" xfId="28623"/>
    <cellStyle name="Normal 9 2 3 4 2 3 2 4" xfId="28624"/>
    <cellStyle name="Normal 9 2 3 4 2 3 3" xfId="28625"/>
    <cellStyle name="Normal 9 2 3 4 2 3 3 2" xfId="28626"/>
    <cellStyle name="Normal 9 2 3 4 2 3 3 2 2" xfId="28627"/>
    <cellStyle name="Normal 9 2 3 4 2 3 3 3" xfId="28628"/>
    <cellStyle name="Normal 9 2 3 4 2 3 4" xfId="28629"/>
    <cellStyle name="Normal 9 2 3 4 2 3 4 2" xfId="28630"/>
    <cellStyle name="Normal 9 2 3 4 2 3 5" xfId="28631"/>
    <cellStyle name="Normal 9 2 3 4 2 4" xfId="28632"/>
    <cellStyle name="Normal 9 2 3 4 2 4 2" xfId="28633"/>
    <cellStyle name="Normal 9 2 3 4 2 4 2 2" xfId="28634"/>
    <cellStyle name="Normal 9 2 3 4 2 4 2 2 2" xfId="28635"/>
    <cellStyle name="Normal 9 2 3 4 2 4 2 3" xfId="28636"/>
    <cellStyle name="Normal 9 2 3 4 2 4 3" xfId="28637"/>
    <cellStyle name="Normal 9 2 3 4 2 4 3 2" xfId="28638"/>
    <cellStyle name="Normal 9 2 3 4 2 4 4" xfId="28639"/>
    <cellStyle name="Normal 9 2 3 4 2 5" xfId="28640"/>
    <cellStyle name="Normal 9 2 3 4 2 5 2" xfId="28641"/>
    <cellStyle name="Normal 9 2 3 4 2 5 2 2" xfId="28642"/>
    <cellStyle name="Normal 9 2 3 4 2 5 3" xfId="28643"/>
    <cellStyle name="Normal 9 2 3 4 2 6" xfId="28644"/>
    <cellStyle name="Normal 9 2 3 4 2 6 2" xfId="28645"/>
    <cellStyle name="Normal 9 2 3 4 2 7" xfId="28646"/>
    <cellStyle name="Normal 9 2 3 4 3" xfId="28647"/>
    <cellStyle name="Normal 9 2 3 4 3 2" xfId="28648"/>
    <cellStyle name="Normal 9 2 3 4 3 2 2" xfId="28649"/>
    <cellStyle name="Normal 9 2 3 4 3 2 2 2" xfId="28650"/>
    <cellStyle name="Normal 9 2 3 4 3 2 2 2 2" xfId="28651"/>
    <cellStyle name="Normal 9 2 3 4 3 2 2 2 2 2" xfId="28652"/>
    <cellStyle name="Normal 9 2 3 4 3 2 2 2 3" xfId="28653"/>
    <cellStyle name="Normal 9 2 3 4 3 2 2 3" xfId="28654"/>
    <cellStyle name="Normal 9 2 3 4 3 2 2 3 2" xfId="28655"/>
    <cellStyle name="Normal 9 2 3 4 3 2 2 4" xfId="28656"/>
    <cellStyle name="Normal 9 2 3 4 3 2 3" xfId="28657"/>
    <cellStyle name="Normal 9 2 3 4 3 2 3 2" xfId="28658"/>
    <cellStyle name="Normal 9 2 3 4 3 2 3 2 2" xfId="28659"/>
    <cellStyle name="Normal 9 2 3 4 3 2 3 3" xfId="28660"/>
    <cellStyle name="Normal 9 2 3 4 3 2 4" xfId="28661"/>
    <cellStyle name="Normal 9 2 3 4 3 2 4 2" xfId="28662"/>
    <cellStyle name="Normal 9 2 3 4 3 2 5" xfId="28663"/>
    <cellStyle name="Normal 9 2 3 4 3 3" xfId="28664"/>
    <cellStyle name="Normal 9 2 3 4 3 3 2" xfId="28665"/>
    <cellStyle name="Normal 9 2 3 4 3 3 2 2" xfId="28666"/>
    <cellStyle name="Normal 9 2 3 4 3 3 2 2 2" xfId="28667"/>
    <cellStyle name="Normal 9 2 3 4 3 3 2 3" xfId="28668"/>
    <cellStyle name="Normal 9 2 3 4 3 3 3" xfId="28669"/>
    <cellStyle name="Normal 9 2 3 4 3 3 3 2" xfId="28670"/>
    <cellStyle name="Normal 9 2 3 4 3 3 4" xfId="28671"/>
    <cellStyle name="Normal 9 2 3 4 3 4" xfId="28672"/>
    <cellStyle name="Normal 9 2 3 4 3 4 2" xfId="28673"/>
    <cellStyle name="Normal 9 2 3 4 3 4 2 2" xfId="28674"/>
    <cellStyle name="Normal 9 2 3 4 3 4 3" xfId="28675"/>
    <cellStyle name="Normal 9 2 3 4 3 5" xfId="28676"/>
    <cellStyle name="Normal 9 2 3 4 3 5 2" xfId="28677"/>
    <cellStyle name="Normal 9 2 3 4 3 6" xfId="28678"/>
    <cellStyle name="Normal 9 2 3 4 4" xfId="28679"/>
    <cellStyle name="Normal 9 2 3 4 4 2" xfId="28680"/>
    <cellStyle name="Normal 9 2 3 4 4 2 2" xfId="28681"/>
    <cellStyle name="Normal 9 2 3 4 4 2 2 2" xfId="28682"/>
    <cellStyle name="Normal 9 2 3 4 4 2 2 2 2" xfId="28683"/>
    <cellStyle name="Normal 9 2 3 4 4 2 2 3" xfId="28684"/>
    <cellStyle name="Normal 9 2 3 4 4 2 3" xfId="28685"/>
    <cellStyle name="Normal 9 2 3 4 4 2 3 2" xfId="28686"/>
    <cellStyle name="Normal 9 2 3 4 4 2 4" xfId="28687"/>
    <cellStyle name="Normal 9 2 3 4 4 3" xfId="28688"/>
    <cellStyle name="Normal 9 2 3 4 4 3 2" xfId="28689"/>
    <cellStyle name="Normal 9 2 3 4 4 3 2 2" xfId="28690"/>
    <cellStyle name="Normal 9 2 3 4 4 3 3" xfId="28691"/>
    <cellStyle name="Normal 9 2 3 4 4 4" xfId="28692"/>
    <cellStyle name="Normal 9 2 3 4 4 4 2" xfId="28693"/>
    <cellStyle name="Normal 9 2 3 4 4 5" xfId="28694"/>
    <cellStyle name="Normal 9 2 3 4 5" xfId="28695"/>
    <cellStyle name="Normal 9 2 3 4 5 2" xfId="28696"/>
    <cellStyle name="Normal 9 2 3 4 5 2 2" xfId="28697"/>
    <cellStyle name="Normal 9 2 3 4 5 2 2 2" xfId="28698"/>
    <cellStyle name="Normal 9 2 3 4 5 2 3" xfId="28699"/>
    <cellStyle name="Normal 9 2 3 4 5 3" xfId="28700"/>
    <cellStyle name="Normal 9 2 3 4 5 3 2" xfId="28701"/>
    <cellStyle name="Normal 9 2 3 4 5 4" xfId="28702"/>
    <cellStyle name="Normal 9 2 3 4 6" xfId="28703"/>
    <cellStyle name="Normal 9 2 3 4 6 2" xfId="28704"/>
    <cellStyle name="Normal 9 2 3 4 6 2 2" xfId="28705"/>
    <cellStyle name="Normal 9 2 3 4 6 3" xfId="28706"/>
    <cellStyle name="Normal 9 2 3 4 7" xfId="28707"/>
    <cellStyle name="Normal 9 2 3 4 7 2" xfId="28708"/>
    <cellStyle name="Normal 9 2 3 4 8" xfId="28709"/>
    <cellStyle name="Normal 9 2 3 5" xfId="28710"/>
    <cellStyle name="Normal 9 2 3 5 2" xfId="28711"/>
    <cellStyle name="Normal 9 2 3 5 2 2" xfId="28712"/>
    <cellStyle name="Normal 9 2 3 5 2 2 2" xfId="28713"/>
    <cellStyle name="Normal 9 2 3 5 2 2 2 2" xfId="28714"/>
    <cellStyle name="Normal 9 2 3 5 2 2 2 2 2" xfId="28715"/>
    <cellStyle name="Normal 9 2 3 5 2 2 2 2 2 2" xfId="28716"/>
    <cellStyle name="Normal 9 2 3 5 2 2 2 2 3" xfId="28717"/>
    <cellStyle name="Normal 9 2 3 5 2 2 2 3" xfId="28718"/>
    <cellStyle name="Normal 9 2 3 5 2 2 2 3 2" xfId="28719"/>
    <cellStyle name="Normal 9 2 3 5 2 2 2 4" xfId="28720"/>
    <cellStyle name="Normal 9 2 3 5 2 2 3" xfId="28721"/>
    <cellStyle name="Normal 9 2 3 5 2 2 3 2" xfId="28722"/>
    <cellStyle name="Normal 9 2 3 5 2 2 3 2 2" xfId="28723"/>
    <cellStyle name="Normal 9 2 3 5 2 2 3 3" xfId="28724"/>
    <cellStyle name="Normal 9 2 3 5 2 2 4" xfId="28725"/>
    <cellStyle name="Normal 9 2 3 5 2 2 4 2" xfId="28726"/>
    <cellStyle name="Normal 9 2 3 5 2 2 5" xfId="28727"/>
    <cellStyle name="Normal 9 2 3 5 2 3" xfId="28728"/>
    <cellStyle name="Normal 9 2 3 5 2 3 2" xfId="28729"/>
    <cellStyle name="Normal 9 2 3 5 2 3 2 2" xfId="28730"/>
    <cellStyle name="Normal 9 2 3 5 2 3 2 2 2" xfId="28731"/>
    <cellStyle name="Normal 9 2 3 5 2 3 2 3" xfId="28732"/>
    <cellStyle name="Normal 9 2 3 5 2 3 3" xfId="28733"/>
    <cellStyle name="Normal 9 2 3 5 2 3 3 2" xfId="28734"/>
    <cellStyle name="Normal 9 2 3 5 2 3 4" xfId="28735"/>
    <cellStyle name="Normal 9 2 3 5 2 4" xfId="28736"/>
    <cellStyle name="Normal 9 2 3 5 2 4 2" xfId="28737"/>
    <cellStyle name="Normal 9 2 3 5 2 4 2 2" xfId="28738"/>
    <cellStyle name="Normal 9 2 3 5 2 4 3" xfId="28739"/>
    <cellStyle name="Normal 9 2 3 5 2 5" xfId="28740"/>
    <cellStyle name="Normal 9 2 3 5 2 5 2" xfId="28741"/>
    <cellStyle name="Normal 9 2 3 5 2 6" xfId="28742"/>
    <cellStyle name="Normal 9 2 3 5 3" xfId="28743"/>
    <cellStyle name="Normal 9 2 3 5 3 2" xfId="28744"/>
    <cellStyle name="Normal 9 2 3 5 3 2 2" xfId="28745"/>
    <cellStyle name="Normal 9 2 3 5 3 2 2 2" xfId="28746"/>
    <cellStyle name="Normal 9 2 3 5 3 2 2 2 2" xfId="28747"/>
    <cellStyle name="Normal 9 2 3 5 3 2 2 3" xfId="28748"/>
    <cellStyle name="Normal 9 2 3 5 3 2 3" xfId="28749"/>
    <cellStyle name="Normal 9 2 3 5 3 2 3 2" xfId="28750"/>
    <cellStyle name="Normal 9 2 3 5 3 2 4" xfId="28751"/>
    <cellStyle name="Normal 9 2 3 5 3 3" xfId="28752"/>
    <cellStyle name="Normal 9 2 3 5 3 3 2" xfId="28753"/>
    <cellStyle name="Normal 9 2 3 5 3 3 2 2" xfId="28754"/>
    <cellStyle name="Normal 9 2 3 5 3 3 3" xfId="28755"/>
    <cellStyle name="Normal 9 2 3 5 3 4" xfId="28756"/>
    <cellStyle name="Normal 9 2 3 5 3 4 2" xfId="28757"/>
    <cellStyle name="Normal 9 2 3 5 3 5" xfId="28758"/>
    <cellStyle name="Normal 9 2 3 5 4" xfId="28759"/>
    <cellStyle name="Normal 9 2 3 5 4 2" xfId="28760"/>
    <cellStyle name="Normal 9 2 3 5 4 2 2" xfId="28761"/>
    <cellStyle name="Normal 9 2 3 5 4 2 2 2" xfId="28762"/>
    <cellStyle name="Normal 9 2 3 5 4 2 3" xfId="28763"/>
    <cellStyle name="Normal 9 2 3 5 4 3" xfId="28764"/>
    <cellStyle name="Normal 9 2 3 5 4 3 2" xfId="28765"/>
    <cellStyle name="Normal 9 2 3 5 4 4" xfId="28766"/>
    <cellStyle name="Normal 9 2 3 5 5" xfId="28767"/>
    <cellStyle name="Normal 9 2 3 5 5 2" xfId="28768"/>
    <cellStyle name="Normal 9 2 3 5 5 2 2" xfId="28769"/>
    <cellStyle name="Normal 9 2 3 5 5 3" xfId="28770"/>
    <cellStyle name="Normal 9 2 3 5 6" xfId="28771"/>
    <cellStyle name="Normal 9 2 3 5 6 2" xfId="28772"/>
    <cellStyle name="Normal 9 2 3 5 7" xfId="28773"/>
    <cellStyle name="Normal 9 2 3 6" xfId="28774"/>
    <cellStyle name="Normal 9 2 3 6 2" xfId="28775"/>
    <cellStyle name="Normal 9 2 3 6 2 2" xfId="28776"/>
    <cellStyle name="Normal 9 2 3 6 2 2 2" xfId="28777"/>
    <cellStyle name="Normal 9 2 3 6 2 2 2 2" xfId="28778"/>
    <cellStyle name="Normal 9 2 3 6 2 2 2 2 2" xfId="28779"/>
    <cellStyle name="Normal 9 2 3 6 2 2 2 3" xfId="28780"/>
    <cellStyle name="Normal 9 2 3 6 2 2 3" xfId="28781"/>
    <cellStyle name="Normal 9 2 3 6 2 2 3 2" xfId="28782"/>
    <cellStyle name="Normal 9 2 3 6 2 2 4" xfId="28783"/>
    <cellStyle name="Normal 9 2 3 6 2 3" xfId="28784"/>
    <cellStyle name="Normal 9 2 3 6 2 3 2" xfId="28785"/>
    <cellStyle name="Normal 9 2 3 6 2 3 2 2" xfId="28786"/>
    <cellStyle name="Normal 9 2 3 6 2 3 3" xfId="28787"/>
    <cellStyle name="Normal 9 2 3 6 2 4" xfId="28788"/>
    <cellStyle name="Normal 9 2 3 6 2 4 2" xfId="28789"/>
    <cellStyle name="Normal 9 2 3 6 2 5" xfId="28790"/>
    <cellStyle name="Normal 9 2 3 6 3" xfId="28791"/>
    <cellStyle name="Normal 9 2 3 6 3 2" xfId="28792"/>
    <cellStyle name="Normal 9 2 3 6 3 2 2" xfId="28793"/>
    <cellStyle name="Normal 9 2 3 6 3 2 2 2" xfId="28794"/>
    <cellStyle name="Normal 9 2 3 6 3 2 3" xfId="28795"/>
    <cellStyle name="Normal 9 2 3 6 3 3" xfId="28796"/>
    <cellStyle name="Normal 9 2 3 6 3 3 2" xfId="28797"/>
    <cellStyle name="Normal 9 2 3 6 3 4" xfId="28798"/>
    <cellStyle name="Normal 9 2 3 6 4" xfId="28799"/>
    <cellStyle name="Normal 9 2 3 6 4 2" xfId="28800"/>
    <cellStyle name="Normal 9 2 3 6 4 2 2" xfId="28801"/>
    <cellStyle name="Normal 9 2 3 6 4 3" xfId="28802"/>
    <cellStyle name="Normal 9 2 3 6 5" xfId="28803"/>
    <cellStyle name="Normal 9 2 3 6 5 2" xfId="28804"/>
    <cellStyle name="Normal 9 2 3 6 6" xfId="28805"/>
    <cellStyle name="Normal 9 2 3 7" xfId="28806"/>
    <cellStyle name="Normal 9 2 3 7 2" xfId="28807"/>
    <cellStyle name="Normal 9 2 3 7 2 2" xfId="28808"/>
    <cellStyle name="Normal 9 2 3 7 2 2 2" xfId="28809"/>
    <cellStyle name="Normal 9 2 3 7 2 2 2 2" xfId="28810"/>
    <cellStyle name="Normal 9 2 3 7 2 2 3" xfId="28811"/>
    <cellStyle name="Normal 9 2 3 7 2 3" xfId="28812"/>
    <cellStyle name="Normal 9 2 3 7 2 3 2" xfId="28813"/>
    <cellStyle name="Normal 9 2 3 7 2 4" xfId="28814"/>
    <cellStyle name="Normal 9 2 3 7 3" xfId="28815"/>
    <cellStyle name="Normal 9 2 3 7 3 2" xfId="28816"/>
    <cellStyle name="Normal 9 2 3 7 3 2 2" xfId="28817"/>
    <cellStyle name="Normal 9 2 3 7 3 3" xfId="28818"/>
    <cellStyle name="Normal 9 2 3 7 4" xfId="28819"/>
    <cellStyle name="Normal 9 2 3 7 4 2" xfId="28820"/>
    <cellStyle name="Normal 9 2 3 7 5" xfId="28821"/>
    <cellStyle name="Normal 9 2 3 8" xfId="28822"/>
    <cellStyle name="Normal 9 2 3 8 2" xfId="28823"/>
    <cellStyle name="Normal 9 2 3 8 2 2" xfId="28824"/>
    <cellStyle name="Normal 9 2 3 8 2 2 2" xfId="28825"/>
    <cellStyle name="Normal 9 2 3 8 2 3" xfId="28826"/>
    <cellStyle name="Normal 9 2 3 8 3" xfId="28827"/>
    <cellStyle name="Normal 9 2 3 8 3 2" xfId="28828"/>
    <cellStyle name="Normal 9 2 3 8 4" xfId="28829"/>
    <cellStyle name="Normal 9 2 3 9" xfId="28830"/>
    <cellStyle name="Normal 9 2 3 9 2" xfId="28831"/>
    <cellStyle name="Normal 9 2 3 9 2 2" xfId="28832"/>
    <cellStyle name="Normal 9 2 3 9 3" xfId="28833"/>
    <cellStyle name="Normal 9 2 4" xfId="28834"/>
    <cellStyle name="Normal 9 2 4 10" xfId="28835"/>
    <cellStyle name="Normal 9 2 4 2" xfId="28836"/>
    <cellStyle name="Normal 9 2 4 2 2" xfId="28837"/>
    <cellStyle name="Normal 9 2 4 2 2 2" xfId="28838"/>
    <cellStyle name="Normal 9 2 4 2 2 2 2" xfId="28839"/>
    <cellStyle name="Normal 9 2 4 2 2 2 2 2" xfId="28840"/>
    <cellStyle name="Normal 9 2 4 2 2 2 2 2 2" xfId="28841"/>
    <cellStyle name="Normal 9 2 4 2 2 2 2 2 2 2" xfId="28842"/>
    <cellStyle name="Normal 9 2 4 2 2 2 2 2 2 2 2" xfId="28843"/>
    <cellStyle name="Normal 9 2 4 2 2 2 2 2 2 2 2 2" xfId="28844"/>
    <cellStyle name="Normal 9 2 4 2 2 2 2 2 2 2 3" xfId="28845"/>
    <cellStyle name="Normal 9 2 4 2 2 2 2 2 2 3" xfId="28846"/>
    <cellStyle name="Normal 9 2 4 2 2 2 2 2 2 3 2" xfId="28847"/>
    <cellStyle name="Normal 9 2 4 2 2 2 2 2 2 4" xfId="28848"/>
    <cellStyle name="Normal 9 2 4 2 2 2 2 2 3" xfId="28849"/>
    <cellStyle name="Normal 9 2 4 2 2 2 2 2 3 2" xfId="28850"/>
    <cellStyle name="Normal 9 2 4 2 2 2 2 2 3 2 2" xfId="28851"/>
    <cellStyle name="Normal 9 2 4 2 2 2 2 2 3 3" xfId="28852"/>
    <cellStyle name="Normal 9 2 4 2 2 2 2 2 4" xfId="28853"/>
    <cellStyle name="Normal 9 2 4 2 2 2 2 2 4 2" xfId="28854"/>
    <cellStyle name="Normal 9 2 4 2 2 2 2 2 5" xfId="28855"/>
    <cellStyle name="Normal 9 2 4 2 2 2 2 3" xfId="28856"/>
    <cellStyle name="Normal 9 2 4 2 2 2 2 3 2" xfId="28857"/>
    <cellStyle name="Normal 9 2 4 2 2 2 2 3 2 2" xfId="28858"/>
    <cellStyle name="Normal 9 2 4 2 2 2 2 3 2 2 2" xfId="28859"/>
    <cellStyle name="Normal 9 2 4 2 2 2 2 3 2 3" xfId="28860"/>
    <cellStyle name="Normal 9 2 4 2 2 2 2 3 3" xfId="28861"/>
    <cellStyle name="Normal 9 2 4 2 2 2 2 3 3 2" xfId="28862"/>
    <cellStyle name="Normal 9 2 4 2 2 2 2 3 4" xfId="28863"/>
    <cellStyle name="Normal 9 2 4 2 2 2 2 4" xfId="28864"/>
    <cellStyle name="Normal 9 2 4 2 2 2 2 4 2" xfId="28865"/>
    <cellStyle name="Normal 9 2 4 2 2 2 2 4 2 2" xfId="28866"/>
    <cellStyle name="Normal 9 2 4 2 2 2 2 4 3" xfId="28867"/>
    <cellStyle name="Normal 9 2 4 2 2 2 2 5" xfId="28868"/>
    <cellStyle name="Normal 9 2 4 2 2 2 2 5 2" xfId="28869"/>
    <cellStyle name="Normal 9 2 4 2 2 2 2 6" xfId="28870"/>
    <cellStyle name="Normal 9 2 4 2 2 2 3" xfId="28871"/>
    <cellStyle name="Normal 9 2 4 2 2 2 3 2" xfId="28872"/>
    <cellStyle name="Normal 9 2 4 2 2 2 3 2 2" xfId="28873"/>
    <cellStyle name="Normal 9 2 4 2 2 2 3 2 2 2" xfId="28874"/>
    <cellStyle name="Normal 9 2 4 2 2 2 3 2 2 2 2" xfId="28875"/>
    <cellStyle name="Normal 9 2 4 2 2 2 3 2 2 3" xfId="28876"/>
    <cellStyle name="Normal 9 2 4 2 2 2 3 2 3" xfId="28877"/>
    <cellStyle name="Normal 9 2 4 2 2 2 3 2 3 2" xfId="28878"/>
    <cellStyle name="Normal 9 2 4 2 2 2 3 2 4" xfId="28879"/>
    <cellStyle name="Normal 9 2 4 2 2 2 3 3" xfId="28880"/>
    <cellStyle name="Normal 9 2 4 2 2 2 3 3 2" xfId="28881"/>
    <cellStyle name="Normal 9 2 4 2 2 2 3 3 2 2" xfId="28882"/>
    <cellStyle name="Normal 9 2 4 2 2 2 3 3 3" xfId="28883"/>
    <cellStyle name="Normal 9 2 4 2 2 2 3 4" xfId="28884"/>
    <cellStyle name="Normal 9 2 4 2 2 2 3 4 2" xfId="28885"/>
    <cellStyle name="Normal 9 2 4 2 2 2 3 5" xfId="28886"/>
    <cellStyle name="Normal 9 2 4 2 2 2 4" xfId="28887"/>
    <cellStyle name="Normal 9 2 4 2 2 2 4 2" xfId="28888"/>
    <cellStyle name="Normal 9 2 4 2 2 2 4 2 2" xfId="28889"/>
    <cellStyle name="Normal 9 2 4 2 2 2 4 2 2 2" xfId="28890"/>
    <cellStyle name="Normal 9 2 4 2 2 2 4 2 3" xfId="28891"/>
    <cellStyle name="Normal 9 2 4 2 2 2 4 3" xfId="28892"/>
    <cellStyle name="Normal 9 2 4 2 2 2 4 3 2" xfId="28893"/>
    <cellStyle name="Normal 9 2 4 2 2 2 4 4" xfId="28894"/>
    <cellStyle name="Normal 9 2 4 2 2 2 5" xfId="28895"/>
    <cellStyle name="Normal 9 2 4 2 2 2 5 2" xfId="28896"/>
    <cellStyle name="Normal 9 2 4 2 2 2 5 2 2" xfId="28897"/>
    <cellStyle name="Normal 9 2 4 2 2 2 5 3" xfId="28898"/>
    <cellStyle name="Normal 9 2 4 2 2 2 6" xfId="28899"/>
    <cellStyle name="Normal 9 2 4 2 2 2 6 2" xfId="28900"/>
    <cellStyle name="Normal 9 2 4 2 2 2 7" xfId="28901"/>
    <cellStyle name="Normal 9 2 4 2 2 3" xfId="28902"/>
    <cellStyle name="Normal 9 2 4 2 2 3 2" xfId="28903"/>
    <cellStyle name="Normal 9 2 4 2 2 3 2 2" xfId="28904"/>
    <cellStyle name="Normal 9 2 4 2 2 3 2 2 2" xfId="28905"/>
    <cellStyle name="Normal 9 2 4 2 2 3 2 2 2 2" xfId="28906"/>
    <cellStyle name="Normal 9 2 4 2 2 3 2 2 2 2 2" xfId="28907"/>
    <cellStyle name="Normal 9 2 4 2 2 3 2 2 2 3" xfId="28908"/>
    <cellStyle name="Normal 9 2 4 2 2 3 2 2 3" xfId="28909"/>
    <cellStyle name="Normal 9 2 4 2 2 3 2 2 3 2" xfId="28910"/>
    <cellStyle name="Normal 9 2 4 2 2 3 2 2 4" xfId="28911"/>
    <cellStyle name="Normal 9 2 4 2 2 3 2 3" xfId="28912"/>
    <cellStyle name="Normal 9 2 4 2 2 3 2 3 2" xfId="28913"/>
    <cellStyle name="Normal 9 2 4 2 2 3 2 3 2 2" xfId="28914"/>
    <cellStyle name="Normal 9 2 4 2 2 3 2 3 3" xfId="28915"/>
    <cellStyle name="Normal 9 2 4 2 2 3 2 4" xfId="28916"/>
    <cellStyle name="Normal 9 2 4 2 2 3 2 4 2" xfId="28917"/>
    <cellStyle name="Normal 9 2 4 2 2 3 2 5" xfId="28918"/>
    <cellStyle name="Normal 9 2 4 2 2 3 3" xfId="28919"/>
    <cellStyle name="Normal 9 2 4 2 2 3 3 2" xfId="28920"/>
    <cellStyle name="Normal 9 2 4 2 2 3 3 2 2" xfId="28921"/>
    <cellStyle name="Normal 9 2 4 2 2 3 3 2 2 2" xfId="28922"/>
    <cellStyle name="Normal 9 2 4 2 2 3 3 2 3" xfId="28923"/>
    <cellStyle name="Normal 9 2 4 2 2 3 3 3" xfId="28924"/>
    <cellStyle name="Normal 9 2 4 2 2 3 3 3 2" xfId="28925"/>
    <cellStyle name="Normal 9 2 4 2 2 3 3 4" xfId="28926"/>
    <cellStyle name="Normal 9 2 4 2 2 3 4" xfId="28927"/>
    <cellStyle name="Normal 9 2 4 2 2 3 4 2" xfId="28928"/>
    <cellStyle name="Normal 9 2 4 2 2 3 4 2 2" xfId="28929"/>
    <cellStyle name="Normal 9 2 4 2 2 3 4 3" xfId="28930"/>
    <cellStyle name="Normal 9 2 4 2 2 3 5" xfId="28931"/>
    <cellStyle name="Normal 9 2 4 2 2 3 5 2" xfId="28932"/>
    <cellStyle name="Normal 9 2 4 2 2 3 6" xfId="28933"/>
    <cellStyle name="Normal 9 2 4 2 2 4" xfId="28934"/>
    <cellStyle name="Normal 9 2 4 2 2 4 2" xfId="28935"/>
    <cellStyle name="Normal 9 2 4 2 2 4 2 2" xfId="28936"/>
    <cellStyle name="Normal 9 2 4 2 2 4 2 2 2" xfId="28937"/>
    <cellStyle name="Normal 9 2 4 2 2 4 2 2 2 2" xfId="28938"/>
    <cellStyle name="Normal 9 2 4 2 2 4 2 2 3" xfId="28939"/>
    <cellStyle name="Normal 9 2 4 2 2 4 2 3" xfId="28940"/>
    <cellStyle name="Normal 9 2 4 2 2 4 2 3 2" xfId="28941"/>
    <cellStyle name="Normal 9 2 4 2 2 4 2 4" xfId="28942"/>
    <cellStyle name="Normal 9 2 4 2 2 4 3" xfId="28943"/>
    <cellStyle name="Normal 9 2 4 2 2 4 3 2" xfId="28944"/>
    <cellStyle name="Normal 9 2 4 2 2 4 3 2 2" xfId="28945"/>
    <cellStyle name="Normal 9 2 4 2 2 4 3 3" xfId="28946"/>
    <cellStyle name="Normal 9 2 4 2 2 4 4" xfId="28947"/>
    <cellStyle name="Normal 9 2 4 2 2 4 4 2" xfId="28948"/>
    <cellStyle name="Normal 9 2 4 2 2 4 5" xfId="28949"/>
    <cellStyle name="Normal 9 2 4 2 2 5" xfId="28950"/>
    <cellStyle name="Normal 9 2 4 2 2 5 2" xfId="28951"/>
    <cellStyle name="Normal 9 2 4 2 2 5 2 2" xfId="28952"/>
    <cellStyle name="Normal 9 2 4 2 2 5 2 2 2" xfId="28953"/>
    <cellStyle name="Normal 9 2 4 2 2 5 2 3" xfId="28954"/>
    <cellStyle name="Normal 9 2 4 2 2 5 3" xfId="28955"/>
    <cellStyle name="Normal 9 2 4 2 2 5 3 2" xfId="28956"/>
    <cellStyle name="Normal 9 2 4 2 2 5 4" xfId="28957"/>
    <cellStyle name="Normal 9 2 4 2 2 6" xfId="28958"/>
    <cellStyle name="Normal 9 2 4 2 2 6 2" xfId="28959"/>
    <cellStyle name="Normal 9 2 4 2 2 6 2 2" xfId="28960"/>
    <cellStyle name="Normal 9 2 4 2 2 6 3" xfId="28961"/>
    <cellStyle name="Normal 9 2 4 2 2 7" xfId="28962"/>
    <cellStyle name="Normal 9 2 4 2 2 7 2" xfId="28963"/>
    <cellStyle name="Normal 9 2 4 2 2 8" xfId="28964"/>
    <cellStyle name="Normal 9 2 4 2 3" xfId="28965"/>
    <cellStyle name="Normal 9 2 4 2 3 2" xfId="28966"/>
    <cellStyle name="Normal 9 2 4 2 3 2 2" xfId="28967"/>
    <cellStyle name="Normal 9 2 4 2 3 2 2 2" xfId="28968"/>
    <cellStyle name="Normal 9 2 4 2 3 2 2 2 2" xfId="28969"/>
    <cellStyle name="Normal 9 2 4 2 3 2 2 2 2 2" xfId="28970"/>
    <cellStyle name="Normal 9 2 4 2 3 2 2 2 2 2 2" xfId="28971"/>
    <cellStyle name="Normal 9 2 4 2 3 2 2 2 2 3" xfId="28972"/>
    <cellStyle name="Normal 9 2 4 2 3 2 2 2 3" xfId="28973"/>
    <cellStyle name="Normal 9 2 4 2 3 2 2 2 3 2" xfId="28974"/>
    <cellStyle name="Normal 9 2 4 2 3 2 2 2 4" xfId="28975"/>
    <cellStyle name="Normal 9 2 4 2 3 2 2 3" xfId="28976"/>
    <cellStyle name="Normal 9 2 4 2 3 2 2 3 2" xfId="28977"/>
    <cellStyle name="Normal 9 2 4 2 3 2 2 3 2 2" xfId="28978"/>
    <cellStyle name="Normal 9 2 4 2 3 2 2 3 3" xfId="28979"/>
    <cellStyle name="Normal 9 2 4 2 3 2 2 4" xfId="28980"/>
    <cellStyle name="Normal 9 2 4 2 3 2 2 4 2" xfId="28981"/>
    <cellStyle name="Normal 9 2 4 2 3 2 2 5" xfId="28982"/>
    <cellStyle name="Normal 9 2 4 2 3 2 3" xfId="28983"/>
    <cellStyle name="Normal 9 2 4 2 3 2 3 2" xfId="28984"/>
    <cellStyle name="Normal 9 2 4 2 3 2 3 2 2" xfId="28985"/>
    <cellStyle name="Normal 9 2 4 2 3 2 3 2 2 2" xfId="28986"/>
    <cellStyle name="Normal 9 2 4 2 3 2 3 2 3" xfId="28987"/>
    <cellStyle name="Normal 9 2 4 2 3 2 3 3" xfId="28988"/>
    <cellStyle name="Normal 9 2 4 2 3 2 3 3 2" xfId="28989"/>
    <cellStyle name="Normal 9 2 4 2 3 2 3 4" xfId="28990"/>
    <cellStyle name="Normal 9 2 4 2 3 2 4" xfId="28991"/>
    <cellStyle name="Normal 9 2 4 2 3 2 4 2" xfId="28992"/>
    <cellStyle name="Normal 9 2 4 2 3 2 4 2 2" xfId="28993"/>
    <cellStyle name="Normal 9 2 4 2 3 2 4 3" xfId="28994"/>
    <cellStyle name="Normal 9 2 4 2 3 2 5" xfId="28995"/>
    <cellStyle name="Normal 9 2 4 2 3 2 5 2" xfId="28996"/>
    <cellStyle name="Normal 9 2 4 2 3 2 6" xfId="28997"/>
    <cellStyle name="Normal 9 2 4 2 3 3" xfId="28998"/>
    <cellStyle name="Normal 9 2 4 2 3 3 2" xfId="28999"/>
    <cellStyle name="Normal 9 2 4 2 3 3 2 2" xfId="29000"/>
    <cellStyle name="Normal 9 2 4 2 3 3 2 2 2" xfId="29001"/>
    <cellStyle name="Normal 9 2 4 2 3 3 2 2 2 2" xfId="29002"/>
    <cellStyle name="Normal 9 2 4 2 3 3 2 2 3" xfId="29003"/>
    <cellStyle name="Normal 9 2 4 2 3 3 2 3" xfId="29004"/>
    <cellStyle name="Normal 9 2 4 2 3 3 2 3 2" xfId="29005"/>
    <cellStyle name="Normal 9 2 4 2 3 3 2 4" xfId="29006"/>
    <cellStyle name="Normal 9 2 4 2 3 3 3" xfId="29007"/>
    <cellStyle name="Normal 9 2 4 2 3 3 3 2" xfId="29008"/>
    <cellStyle name="Normal 9 2 4 2 3 3 3 2 2" xfId="29009"/>
    <cellStyle name="Normal 9 2 4 2 3 3 3 3" xfId="29010"/>
    <cellStyle name="Normal 9 2 4 2 3 3 4" xfId="29011"/>
    <cellStyle name="Normal 9 2 4 2 3 3 4 2" xfId="29012"/>
    <cellStyle name="Normal 9 2 4 2 3 3 5" xfId="29013"/>
    <cellStyle name="Normal 9 2 4 2 3 4" xfId="29014"/>
    <cellStyle name="Normal 9 2 4 2 3 4 2" xfId="29015"/>
    <cellStyle name="Normal 9 2 4 2 3 4 2 2" xfId="29016"/>
    <cellStyle name="Normal 9 2 4 2 3 4 2 2 2" xfId="29017"/>
    <cellStyle name="Normal 9 2 4 2 3 4 2 3" xfId="29018"/>
    <cellStyle name="Normal 9 2 4 2 3 4 3" xfId="29019"/>
    <cellStyle name="Normal 9 2 4 2 3 4 3 2" xfId="29020"/>
    <cellStyle name="Normal 9 2 4 2 3 4 4" xfId="29021"/>
    <cellStyle name="Normal 9 2 4 2 3 5" xfId="29022"/>
    <cellStyle name="Normal 9 2 4 2 3 5 2" xfId="29023"/>
    <cellStyle name="Normal 9 2 4 2 3 5 2 2" xfId="29024"/>
    <cellStyle name="Normal 9 2 4 2 3 5 3" xfId="29025"/>
    <cellStyle name="Normal 9 2 4 2 3 6" xfId="29026"/>
    <cellStyle name="Normal 9 2 4 2 3 6 2" xfId="29027"/>
    <cellStyle name="Normal 9 2 4 2 3 7" xfId="29028"/>
    <cellStyle name="Normal 9 2 4 2 4" xfId="29029"/>
    <cellStyle name="Normal 9 2 4 2 4 2" xfId="29030"/>
    <cellStyle name="Normal 9 2 4 2 4 2 2" xfId="29031"/>
    <cellStyle name="Normal 9 2 4 2 4 2 2 2" xfId="29032"/>
    <cellStyle name="Normal 9 2 4 2 4 2 2 2 2" xfId="29033"/>
    <cellStyle name="Normal 9 2 4 2 4 2 2 2 2 2" xfId="29034"/>
    <cellStyle name="Normal 9 2 4 2 4 2 2 2 3" xfId="29035"/>
    <cellStyle name="Normal 9 2 4 2 4 2 2 3" xfId="29036"/>
    <cellStyle name="Normal 9 2 4 2 4 2 2 3 2" xfId="29037"/>
    <cellStyle name="Normal 9 2 4 2 4 2 2 4" xfId="29038"/>
    <cellStyle name="Normal 9 2 4 2 4 2 3" xfId="29039"/>
    <cellStyle name="Normal 9 2 4 2 4 2 3 2" xfId="29040"/>
    <cellStyle name="Normal 9 2 4 2 4 2 3 2 2" xfId="29041"/>
    <cellStyle name="Normal 9 2 4 2 4 2 3 3" xfId="29042"/>
    <cellStyle name="Normal 9 2 4 2 4 2 4" xfId="29043"/>
    <cellStyle name="Normal 9 2 4 2 4 2 4 2" xfId="29044"/>
    <cellStyle name="Normal 9 2 4 2 4 2 5" xfId="29045"/>
    <cellStyle name="Normal 9 2 4 2 4 3" xfId="29046"/>
    <cellStyle name="Normal 9 2 4 2 4 3 2" xfId="29047"/>
    <cellStyle name="Normal 9 2 4 2 4 3 2 2" xfId="29048"/>
    <cellStyle name="Normal 9 2 4 2 4 3 2 2 2" xfId="29049"/>
    <cellStyle name="Normal 9 2 4 2 4 3 2 3" xfId="29050"/>
    <cellStyle name="Normal 9 2 4 2 4 3 3" xfId="29051"/>
    <cellStyle name="Normal 9 2 4 2 4 3 3 2" xfId="29052"/>
    <cellStyle name="Normal 9 2 4 2 4 3 4" xfId="29053"/>
    <cellStyle name="Normal 9 2 4 2 4 4" xfId="29054"/>
    <cellStyle name="Normal 9 2 4 2 4 4 2" xfId="29055"/>
    <cellStyle name="Normal 9 2 4 2 4 4 2 2" xfId="29056"/>
    <cellStyle name="Normal 9 2 4 2 4 4 3" xfId="29057"/>
    <cellStyle name="Normal 9 2 4 2 4 5" xfId="29058"/>
    <cellStyle name="Normal 9 2 4 2 4 5 2" xfId="29059"/>
    <cellStyle name="Normal 9 2 4 2 4 6" xfId="29060"/>
    <cellStyle name="Normal 9 2 4 2 5" xfId="29061"/>
    <cellStyle name="Normal 9 2 4 2 5 2" xfId="29062"/>
    <cellStyle name="Normal 9 2 4 2 5 2 2" xfId="29063"/>
    <cellStyle name="Normal 9 2 4 2 5 2 2 2" xfId="29064"/>
    <cellStyle name="Normal 9 2 4 2 5 2 2 2 2" xfId="29065"/>
    <cellStyle name="Normal 9 2 4 2 5 2 2 3" xfId="29066"/>
    <cellStyle name="Normal 9 2 4 2 5 2 3" xfId="29067"/>
    <cellStyle name="Normal 9 2 4 2 5 2 3 2" xfId="29068"/>
    <cellStyle name="Normal 9 2 4 2 5 2 4" xfId="29069"/>
    <cellStyle name="Normal 9 2 4 2 5 3" xfId="29070"/>
    <cellStyle name="Normal 9 2 4 2 5 3 2" xfId="29071"/>
    <cellStyle name="Normal 9 2 4 2 5 3 2 2" xfId="29072"/>
    <cellStyle name="Normal 9 2 4 2 5 3 3" xfId="29073"/>
    <cellStyle name="Normal 9 2 4 2 5 4" xfId="29074"/>
    <cellStyle name="Normal 9 2 4 2 5 4 2" xfId="29075"/>
    <cellStyle name="Normal 9 2 4 2 5 5" xfId="29076"/>
    <cellStyle name="Normal 9 2 4 2 6" xfId="29077"/>
    <cellStyle name="Normal 9 2 4 2 6 2" xfId="29078"/>
    <cellStyle name="Normal 9 2 4 2 6 2 2" xfId="29079"/>
    <cellStyle name="Normal 9 2 4 2 6 2 2 2" xfId="29080"/>
    <cellStyle name="Normal 9 2 4 2 6 2 3" xfId="29081"/>
    <cellStyle name="Normal 9 2 4 2 6 3" xfId="29082"/>
    <cellStyle name="Normal 9 2 4 2 6 3 2" xfId="29083"/>
    <cellStyle name="Normal 9 2 4 2 6 4" xfId="29084"/>
    <cellStyle name="Normal 9 2 4 2 7" xfId="29085"/>
    <cellStyle name="Normal 9 2 4 2 7 2" xfId="29086"/>
    <cellStyle name="Normal 9 2 4 2 7 2 2" xfId="29087"/>
    <cellStyle name="Normal 9 2 4 2 7 3" xfId="29088"/>
    <cellStyle name="Normal 9 2 4 2 8" xfId="29089"/>
    <cellStyle name="Normal 9 2 4 2 8 2" xfId="29090"/>
    <cellStyle name="Normal 9 2 4 2 9" xfId="29091"/>
    <cellStyle name="Normal 9 2 4 3" xfId="29092"/>
    <cellStyle name="Normal 9 2 4 3 2" xfId="29093"/>
    <cellStyle name="Normal 9 2 4 3 2 2" xfId="29094"/>
    <cellStyle name="Normal 9 2 4 3 2 2 2" xfId="29095"/>
    <cellStyle name="Normal 9 2 4 3 2 2 2 2" xfId="29096"/>
    <cellStyle name="Normal 9 2 4 3 2 2 2 2 2" xfId="29097"/>
    <cellStyle name="Normal 9 2 4 3 2 2 2 2 2 2" xfId="29098"/>
    <cellStyle name="Normal 9 2 4 3 2 2 2 2 2 2 2" xfId="29099"/>
    <cellStyle name="Normal 9 2 4 3 2 2 2 2 2 3" xfId="29100"/>
    <cellStyle name="Normal 9 2 4 3 2 2 2 2 3" xfId="29101"/>
    <cellStyle name="Normal 9 2 4 3 2 2 2 2 3 2" xfId="29102"/>
    <cellStyle name="Normal 9 2 4 3 2 2 2 2 4" xfId="29103"/>
    <cellStyle name="Normal 9 2 4 3 2 2 2 3" xfId="29104"/>
    <cellStyle name="Normal 9 2 4 3 2 2 2 3 2" xfId="29105"/>
    <cellStyle name="Normal 9 2 4 3 2 2 2 3 2 2" xfId="29106"/>
    <cellStyle name="Normal 9 2 4 3 2 2 2 3 3" xfId="29107"/>
    <cellStyle name="Normal 9 2 4 3 2 2 2 4" xfId="29108"/>
    <cellStyle name="Normal 9 2 4 3 2 2 2 4 2" xfId="29109"/>
    <cellStyle name="Normal 9 2 4 3 2 2 2 5" xfId="29110"/>
    <cellStyle name="Normal 9 2 4 3 2 2 3" xfId="29111"/>
    <cellStyle name="Normal 9 2 4 3 2 2 3 2" xfId="29112"/>
    <cellStyle name="Normal 9 2 4 3 2 2 3 2 2" xfId="29113"/>
    <cellStyle name="Normal 9 2 4 3 2 2 3 2 2 2" xfId="29114"/>
    <cellStyle name="Normal 9 2 4 3 2 2 3 2 3" xfId="29115"/>
    <cellStyle name="Normal 9 2 4 3 2 2 3 3" xfId="29116"/>
    <cellStyle name="Normal 9 2 4 3 2 2 3 3 2" xfId="29117"/>
    <cellStyle name="Normal 9 2 4 3 2 2 3 4" xfId="29118"/>
    <cellStyle name="Normal 9 2 4 3 2 2 4" xfId="29119"/>
    <cellStyle name="Normal 9 2 4 3 2 2 4 2" xfId="29120"/>
    <cellStyle name="Normal 9 2 4 3 2 2 4 2 2" xfId="29121"/>
    <cellStyle name="Normal 9 2 4 3 2 2 4 3" xfId="29122"/>
    <cellStyle name="Normal 9 2 4 3 2 2 5" xfId="29123"/>
    <cellStyle name="Normal 9 2 4 3 2 2 5 2" xfId="29124"/>
    <cellStyle name="Normal 9 2 4 3 2 2 6" xfId="29125"/>
    <cellStyle name="Normal 9 2 4 3 2 3" xfId="29126"/>
    <cellStyle name="Normal 9 2 4 3 2 3 2" xfId="29127"/>
    <cellStyle name="Normal 9 2 4 3 2 3 2 2" xfId="29128"/>
    <cellStyle name="Normal 9 2 4 3 2 3 2 2 2" xfId="29129"/>
    <cellStyle name="Normal 9 2 4 3 2 3 2 2 2 2" xfId="29130"/>
    <cellStyle name="Normal 9 2 4 3 2 3 2 2 3" xfId="29131"/>
    <cellStyle name="Normal 9 2 4 3 2 3 2 3" xfId="29132"/>
    <cellStyle name="Normal 9 2 4 3 2 3 2 3 2" xfId="29133"/>
    <cellStyle name="Normal 9 2 4 3 2 3 2 4" xfId="29134"/>
    <cellStyle name="Normal 9 2 4 3 2 3 3" xfId="29135"/>
    <cellStyle name="Normal 9 2 4 3 2 3 3 2" xfId="29136"/>
    <cellStyle name="Normal 9 2 4 3 2 3 3 2 2" xfId="29137"/>
    <cellStyle name="Normal 9 2 4 3 2 3 3 3" xfId="29138"/>
    <cellStyle name="Normal 9 2 4 3 2 3 4" xfId="29139"/>
    <cellStyle name="Normal 9 2 4 3 2 3 4 2" xfId="29140"/>
    <cellStyle name="Normal 9 2 4 3 2 3 5" xfId="29141"/>
    <cellStyle name="Normal 9 2 4 3 2 4" xfId="29142"/>
    <cellStyle name="Normal 9 2 4 3 2 4 2" xfId="29143"/>
    <cellStyle name="Normal 9 2 4 3 2 4 2 2" xfId="29144"/>
    <cellStyle name="Normal 9 2 4 3 2 4 2 2 2" xfId="29145"/>
    <cellStyle name="Normal 9 2 4 3 2 4 2 3" xfId="29146"/>
    <cellStyle name="Normal 9 2 4 3 2 4 3" xfId="29147"/>
    <cellStyle name="Normal 9 2 4 3 2 4 3 2" xfId="29148"/>
    <cellStyle name="Normal 9 2 4 3 2 4 4" xfId="29149"/>
    <cellStyle name="Normal 9 2 4 3 2 5" xfId="29150"/>
    <cellStyle name="Normal 9 2 4 3 2 5 2" xfId="29151"/>
    <cellStyle name="Normal 9 2 4 3 2 5 2 2" xfId="29152"/>
    <cellStyle name="Normal 9 2 4 3 2 5 3" xfId="29153"/>
    <cellStyle name="Normal 9 2 4 3 2 6" xfId="29154"/>
    <cellStyle name="Normal 9 2 4 3 2 6 2" xfId="29155"/>
    <cellStyle name="Normal 9 2 4 3 2 7" xfId="29156"/>
    <cellStyle name="Normal 9 2 4 3 3" xfId="29157"/>
    <cellStyle name="Normal 9 2 4 3 3 2" xfId="29158"/>
    <cellStyle name="Normal 9 2 4 3 3 2 2" xfId="29159"/>
    <cellStyle name="Normal 9 2 4 3 3 2 2 2" xfId="29160"/>
    <cellStyle name="Normal 9 2 4 3 3 2 2 2 2" xfId="29161"/>
    <cellStyle name="Normal 9 2 4 3 3 2 2 2 2 2" xfId="29162"/>
    <cellStyle name="Normal 9 2 4 3 3 2 2 2 3" xfId="29163"/>
    <cellStyle name="Normal 9 2 4 3 3 2 2 3" xfId="29164"/>
    <cellStyle name="Normal 9 2 4 3 3 2 2 3 2" xfId="29165"/>
    <cellStyle name="Normal 9 2 4 3 3 2 2 4" xfId="29166"/>
    <cellStyle name="Normal 9 2 4 3 3 2 3" xfId="29167"/>
    <cellStyle name="Normal 9 2 4 3 3 2 3 2" xfId="29168"/>
    <cellStyle name="Normal 9 2 4 3 3 2 3 2 2" xfId="29169"/>
    <cellStyle name="Normal 9 2 4 3 3 2 3 3" xfId="29170"/>
    <cellStyle name="Normal 9 2 4 3 3 2 4" xfId="29171"/>
    <cellStyle name="Normal 9 2 4 3 3 2 4 2" xfId="29172"/>
    <cellStyle name="Normal 9 2 4 3 3 2 5" xfId="29173"/>
    <cellStyle name="Normal 9 2 4 3 3 3" xfId="29174"/>
    <cellStyle name="Normal 9 2 4 3 3 3 2" xfId="29175"/>
    <cellStyle name="Normal 9 2 4 3 3 3 2 2" xfId="29176"/>
    <cellStyle name="Normal 9 2 4 3 3 3 2 2 2" xfId="29177"/>
    <cellStyle name="Normal 9 2 4 3 3 3 2 3" xfId="29178"/>
    <cellStyle name="Normal 9 2 4 3 3 3 3" xfId="29179"/>
    <cellStyle name="Normal 9 2 4 3 3 3 3 2" xfId="29180"/>
    <cellStyle name="Normal 9 2 4 3 3 3 4" xfId="29181"/>
    <cellStyle name="Normal 9 2 4 3 3 4" xfId="29182"/>
    <cellStyle name="Normal 9 2 4 3 3 4 2" xfId="29183"/>
    <cellStyle name="Normal 9 2 4 3 3 4 2 2" xfId="29184"/>
    <cellStyle name="Normal 9 2 4 3 3 4 3" xfId="29185"/>
    <cellStyle name="Normal 9 2 4 3 3 5" xfId="29186"/>
    <cellStyle name="Normal 9 2 4 3 3 5 2" xfId="29187"/>
    <cellStyle name="Normal 9 2 4 3 3 6" xfId="29188"/>
    <cellStyle name="Normal 9 2 4 3 4" xfId="29189"/>
    <cellStyle name="Normal 9 2 4 3 4 2" xfId="29190"/>
    <cellStyle name="Normal 9 2 4 3 4 2 2" xfId="29191"/>
    <cellStyle name="Normal 9 2 4 3 4 2 2 2" xfId="29192"/>
    <cellStyle name="Normal 9 2 4 3 4 2 2 2 2" xfId="29193"/>
    <cellStyle name="Normal 9 2 4 3 4 2 2 3" xfId="29194"/>
    <cellStyle name="Normal 9 2 4 3 4 2 3" xfId="29195"/>
    <cellStyle name="Normal 9 2 4 3 4 2 3 2" xfId="29196"/>
    <cellStyle name="Normal 9 2 4 3 4 2 4" xfId="29197"/>
    <cellStyle name="Normal 9 2 4 3 4 3" xfId="29198"/>
    <cellStyle name="Normal 9 2 4 3 4 3 2" xfId="29199"/>
    <cellStyle name="Normal 9 2 4 3 4 3 2 2" xfId="29200"/>
    <cellStyle name="Normal 9 2 4 3 4 3 3" xfId="29201"/>
    <cellStyle name="Normal 9 2 4 3 4 4" xfId="29202"/>
    <cellStyle name="Normal 9 2 4 3 4 4 2" xfId="29203"/>
    <cellStyle name="Normal 9 2 4 3 4 5" xfId="29204"/>
    <cellStyle name="Normal 9 2 4 3 5" xfId="29205"/>
    <cellStyle name="Normal 9 2 4 3 5 2" xfId="29206"/>
    <cellStyle name="Normal 9 2 4 3 5 2 2" xfId="29207"/>
    <cellStyle name="Normal 9 2 4 3 5 2 2 2" xfId="29208"/>
    <cellStyle name="Normal 9 2 4 3 5 2 3" xfId="29209"/>
    <cellStyle name="Normal 9 2 4 3 5 3" xfId="29210"/>
    <cellStyle name="Normal 9 2 4 3 5 3 2" xfId="29211"/>
    <cellStyle name="Normal 9 2 4 3 5 4" xfId="29212"/>
    <cellStyle name="Normal 9 2 4 3 6" xfId="29213"/>
    <cellStyle name="Normal 9 2 4 3 6 2" xfId="29214"/>
    <cellStyle name="Normal 9 2 4 3 6 2 2" xfId="29215"/>
    <cellStyle name="Normal 9 2 4 3 6 3" xfId="29216"/>
    <cellStyle name="Normal 9 2 4 3 7" xfId="29217"/>
    <cellStyle name="Normal 9 2 4 3 7 2" xfId="29218"/>
    <cellStyle name="Normal 9 2 4 3 8" xfId="29219"/>
    <cellStyle name="Normal 9 2 4 4" xfId="29220"/>
    <cellStyle name="Normal 9 2 4 4 2" xfId="29221"/>
    <cellStyle name="Normal 9 2 4 4 2 2" xfId="29222"/>
    <cellStyle name="Normal 9 2 4 4 2 2 2" xfId="29223"/>
    <cellStyle name="Normal 9 2 4 4 2 2 2 2" xfId="29224"/>
    <cellStyle name="Normal 9 2 4 4 2 2 2 2 2" xfId="29225"/>
    <cellStyle name="Normal 9 2 4 4 2 2 2 2 2 2" xfId="29226"/>
    <cellStyle name="Normal 9 2 4 4 2 2 2 2 3" xfId="29227"/>
    <cellStyle name="Normal 9 2 4 4 2 2 2 3" xfId="29228"/>
    <cellStyle name="Normal 9 2 4 4 2 2 2 3 2" xfId="29229"/>
    <cellStyle name="Normal 9 2 4 4 2 2 2 4" xfId="29230"/>
    <cellStyle name="Normal 9 2 4 4 2 2 3" xfId="29231"/>
    <cellStyle name="Normal 9 2 4 4 2 2 3 2" xfId="29232"/>
    <cellStyle name="Normal 9 2 4 4 2 2 3 2 2" xfId="29233"/>
    <cellStyle name="Normal 9 2 4 4 2 2 3 3" xfId="29234"/>
    <cellStyle name="Normal 9 2 4 4 2 2 4" xfId="29235"/>
    <cellStyle name="Normal 9 2 4 4 2 2 4 2" xfId="29236"/>
    <cellStyle name="Normal 9 2 4 4 2 2 5" xfId="29237"/>
    <cellStyle name="Normal 9 2 4 4 2 3" xfId="29238"/>
    <cellStyle name="Normal 9 2 4 4 2 3 2" xfId="29239"/>
    <cellStyle name="Normal 9 2 4 4 2 3 2 2" xfId="29240"/>
    <cellStyle name="Normal 9 2 4 4 2 3 2 2 2" xfId="29241"/>
    <cellStyle name="Normal 9 2 4 4 2 3 2 3" xfId="29242"/>
    <cellStyle name="Normal 9 2 4 4 2 3 3" xfId="29243"/>
    <cellStyle name="Normal 9 2 4 4 2 3 3 2" xfId="29244"/>
    <cellStyle name="Normal 9 2 4 4 2 3 4" xfId="29245"/>
    <cellStyle name="Normal 9 2 4 4 2 4" xfId="29246"/>
    <cellStyle name="Normal 9 2 4 4 2 4 2" xfId="29247"/>
    <cellStyle name="Normal 9 2 4 4 2 4 2 2" xfId="29248"/>
    <cellStyle name="Normal 9 2 4 4 2 4 3" xfId="29249"/>
    <cellStyle name="Normal 9 2 4 4 2 5" xfId="29250"/>
    <cellStyle name="Normal 9 2 4 4 2 5 2" xfId="29251"/>
    <cellStyle name="Normal 9 2 4 4 2 6" xfId="29252"/>
    <cellStyle name="Normal 9 2 4 4 3" xfId="29253"/>
    <cellStyle name="Normal 9 2 4 4 3 2" xfId="29254"/>
    <cellStyle name="Normal 9 2 4 4 3 2 2" xfId="29255"/>
    <cellStyle name="Normal 9 2 4 4 3 2 2 2" xfId="29256"/>
    <cellStyle name="Normal 9 2 4 4 3 2 2 2 2" xfId="29257"/>
    <cellStyle name="Normal 9 2 4 4 3 2 2 3" xfId="29258"/>
    <cellStyle name="Normal 9 2 4 4 3 2 3" xfId="29259"/>
    <cellStyle name="Normal 9 2 4 4 3 2 3 2" xfId="29260"/>
    <cellStyle name="Normal 9 2 4 4 3 2 4" xfId="29261"/>
    <cellStyle name="Normal 9 2 4 4 3 3" xfId="29262"/>
    <cellStyle name="Normal 9 2 4 4 3 3 2" xfId="29263"/>
    <cellStyle name="Normal 9 2 4 4 3 3 2 2" xfId="29264"/>
    <cellStyle name="Normal 9 2 4 4 3 3 3" xfId="29265"/>
    <cellStyle name="Normal 9 2 4 4 3 4" xfId="29266"/>
    <cellStyle name="Normal 9 2 4 4 3 4 2" xfId="29267"/>
    <cellStyle name="Normal 9 2 4 4 3 5" xfId="29268"/>
    <cellStyle name="Normal 9 2 4 4 4" xfId="29269"/>
    <cellStyle name="Normal 9 2 4 4 4 2" xfId="29270"/>
    <cellStyle name="Normal 9 2 4 4 4 2 2" xfId="29271"/>
    <cellStyle name="Normal 9 2 4 4 4 2 2 2" xfId="29272"/>
    <cellStyle name="Normal 9 2 4 4 4 2 3" xfId="29273"/>
    <cellStyle name="Normal 9 2 4 4 4 3" xfId="29274"/>
    <cellStyle name="Normal 9 2 4 4 4 3 2" xfId="29275"/>
    <cellStyle name="Normal 9 2 4 4 4 4" xfId="29276"/>
    <cellStyle name="Normal 9 2 4 4 5" xfId="29277"/>
    <cellStyle name="Normal 9 2 4 4 5 2" xfId="29278"/>
    <cellStyle name="Normal 9 2 4 4 5 2 2" xfId="29279"/>
    <cellStyle name="Normal 9 2 4 4 5 3" xfId="29280"/>
    <cellStyle name="Normal 9 2 4 4 6" xfId="29281"/>
    <cellStyle name="Normal 9 2 4 4 6 2" xfId="29282"/>
    <cellStyle name="Normal 9 2 4 4 7" xfId="29283"/>
    <cellStyle name="Normal 9 2 4 5" xfId="29284"/>
    <cellStyle name="Normal 9 2 4 5 2" xfId="29285"/>
    <cellStyle name="Normal 9 2 4 5 2 2" xfId="29286"/>
    <cellStyle name="Normal 9 2 4 5 2 2 2" xfId="29287"/>
    <cellStyle name="Normal 9 2 4 5 2 2 2 2" xfId="29288"/>
    <cellStyle name="Normal 9 2 4 5 2 2 2 2 2" xfId="29289"/>
    <cellStyle name="Normal 9 2 4 5 2 2 2 3" xfId="29290"/>
    <cellStyle name="Normal 9 2 4 5 2 2 3" xfId="29291"/>
    <cellStyle name="Normal 9 2 4 5 2 2 3 2" xfId="29292"/>
    <cellStyle name="Normal 9 2 4 5 2 2 4" xfId="29293"/>
    <cellStyle name="Normal 9 2 4 5 2 3" xfId="29294"/>
    <cellStyle name="Normal 9 2 4 5 2 3 2" xfId="29295"/>
    <cellStyle name="Normal 9 2 4 5 2 3 2 2" xfId="29296"/>
    <cellStyle name="Normal 9 2 4 5 2 3 3" xfId="29297"/>
    <cellStyle name="Normal 9 2 4 5 2 4" xfId="29298"/>
    <cellStyle name="Normal 9 2 4 5 2 4 2" xfId="29299"/>
    <cellStyle name="Normal 9 2 4 5 2 5" xfId="29300"/>
    <cellStyle name="Normal 9 2 4 5 3" xfId="29301"/>
    <cellStyle name="Normal 9 2 4 5 3 2" xfId="29302"/>
    <cellStyle name="Normal 9 2 4 5 3 2 2" xfId="29303"/>
    <cellStyle name="Normal 9 2 4 5 3 2 2 2" xfId="29304"/>
    <cellStyle name="Normal 9 2 4 5 3 2 3" xfId="29305"/>
    <cellStyle name="Normal 9 2 4 5 3 3" xfId="29306"/>
    <cellStyle name="Normal 9 2 4 5 3 3 2" xfId="29307"/>
    <cellStyle name="Normal 9 2 4 5 3 4" xfId="29308"/>
    <cellStyle name="Normal 9 2 4 5 4" xfId="29309"/>
    <cellStyle name="Normal 9 2 4 5 4 2" xfId="29310"/>
    <cellStyle name="Normal 9 2 4 5 4 2 2" xfId="29311"/>
    <cellStyle name="Normal 9 2 4 5 4 3" xfId="29312"/>
    <cellStyle name="Normal 9 2 4 5 5" xfId="29313"/>
    <cellStyle name="Normal 9 2 4 5 5 2" xfId="29314"/>
    <cellStyle name="Normal 9 2 4 5 6" xfId="29315"/>
    <cellStyle name="Normal 9 2 4 6" xfId="29316"/>
    <cellStyle name="Normal 9 2 4 6 2" xfId="29317"/>
    <cellStyle name="Normal 9 2 4 6 2 2" xfId="29318"/>
    <cellStyle name="Normal 9 2 4 6 2 2 2" xfId="29319"/>
    <cellStyle name="Normal 9 2 4 6 2 2 2 2" xfId="29320"/>
    <cellStyle name="Normal 9 2 4 6 2 2 3" xfId="29321"/>
    <cellStyle name="Normal 9 2 4 6 2 3" xfId="29322"/>
    <cellStyle name="Normal 9 2 4 6 2 3 2" xfId="29323"/>
    <cellStyle name="Normal 9 2 4 6 2 4" xfId="29324"/>
    <cellStyle name="Normal 9 2 4 6 3" xfId="29325"/>
    <cellStyle name="Normal 9 2 4 6 3 2" xfId="29326"/>
    <cellStyle name="Normal 9 2 4 6 3 2 2" xfId="29327"/>
    <cellStyle name="Normal 9 2 4 6 3 3" xfId="29328"/>
    <cellStyle name="Normal 9 2 4 6 4" xfId="29329"/>
    <cellStyle name="Normal 9 2 4 6 4 2" xfId="29330"/>
    <cellStyle name="Normal 9 2 4 6 5" xfId="29331"/>
    <cellStyle name="Normal 9 2 4 7" xfId="29332"/>
    <cellStyle name="Normal 9 2 4 7 2" xfId="29333"/>
    <cellStyle name="Normal 9 2 4 7 2 2" xfId="29334"/>
    <cellStyle name="Normal 9 2 4 7 2 2 2" xfId="29335"/>
    <cellStyle name="Normal 9 2 4 7 2 3" xfId="29336"/>
    <cellStyle name="Normal 9 2 4 7 3" xfId="29337"/>
    <cellStyle name="Normal 9 2 4 7 3 2" xfId="29338"/>
    <cellStyle name="Normal 9 2 4 7 4" xfId="29339"/>
    <cellStyle name="Normal 9 2 4 8" xfId="29340"/>
    <cellStyle name="Normal 9 2 4 8 2" xfId="29341"/>
    <cellStyle name="Normal 9 2 4 8 2 2" xfId="29342"/>
    <cellStyle name="Normal 9 2 4 8 3" xfId="29343"/>
    <cellStyle name="Normal 9 2 4 9" xfId="29344"/>
    <cellStyle name="Normal 9 2 4 9 2" xfId="29345"/>
    <cellStyle name="Normal 9 2 5" xfId="29346"/>
    <cellStyle name="Normal 9 2 5 2" xfId="29347"/>
    <cellStyle name="Normal 9 2 5 2 2" xfId="29348"/>
    <cellStyle name="Normal 9 2 5 2 2 2" xfId="29349"/>
    <cellStyle name="Normal 9 2 5 2 2 2 2" xfId="29350"/>
    <cellStyle name="Normal 9 2 5 2 2 2 2 2" xfId="29351"/>
    <cellStyle name="Normal 9 2 5 2 2 2 2 2 2" xfId="29352"/>
    <cellStyle name="Normal 9 2 5 2 2 2 2 2 2 2" xfId="29353"/>
    <cellStyle name="Normal 9 2 5 2 2 2 2 2 2 2 2" xfId="29354"/>
    <cellStyle name="Normal 9 2 5 2 2 2 2 2 2 3" xfId="29355"/>
    <cellStyle name="Normal 9 2 5 2 2 2 2 2 3" xfId="29356"/>
    <cellStyle name="Normal 9 2 5 2 2 2 2 2 3 2" xfId="29357"/>
    <cellStyle name="Normal 9 2 5 2 2 2 2 2 4" xfId="29358"/>
    <cellStyle name="Normal 9 2 5 2 2 2 2 3" xfId="29359"/>
    <cellStyle name="Normal 9 2 5 2 2 2 2 3 2" xfId="29360"/>
    <cellStyle name="Normal 9 2 5 2 2 2 2 3 2 2" xfId="29361"/>
    <cellStyle name="Normal 9 2 5 2 2 2 2 3 3" xfId="29362"/>
    <cellStyle name="Normal 9 2 5 2 2 2 2 4" xfId="29363"/>
    <cellStyle name="Normal 9 2 5 2 2 2 2 4 2" xfId="29364"/>
    <cellStyle name="Normal 9 2 5 2 2 2 2 5" xfId="29365"/>
    <cellStyle name="Normal 9 2 5 2 2 2 3" xfId="29366"/>
    <cellStyle name="Normal 9 2 5 2 2 2 3 2" xfId="29367"/>
    <cellStyle name="Normal 9 2 5 2 2 2 3 2 2" xfId="29368"/>
    <cellStyle name="Normal 9 2 5 2 2 2 3 2 2 2" xfId="29369"/>
    <cellStyle name="Normal 9 2 5 2 2 2 3 2 3" xfId="29370"/>
    <cellStyle name="Normal 9 2 5 2 2 2 3 3" xfId="29371"/>
    <cellStyle name="Normal 9 2 5 2 2 2 3 3 2" xfId="29372"/>
    <cellStyle name="Normal 9 2 5 2 2 2 3 4" xfId="29373"/>
    <cellStyle name="Normal 9 2 5 2 2 2 4" xfId="29374"/>
    <cellStyle name="Normal 9 2 5 2 2 2 4 2" xfId="29375"/>
    <cellStyle name="Normal 9 2 5 2 2 2 4 2 2" xfId="29376"/>
    <cellStyle name="Normal 9 2 5 2 2 2 4 3" xfId="29377"/>
    <cellStyle name="Normal 9 2 5 2 2 2 5" xfId="29378"/>
    <cellStyle name="Normal 9 2 5 2 2 2 5 2" xfId="29379"/>
    <cellStyle name="Normal 9 2 5 2 2 2 6" xfId="29380"/>
    <cellStyle name="Normal 9 2 5 2 2 3" xfId="29381"/>
    <cellStyle name="Normal 9 2 5 2 2 3 2" xfId="29382"/>
    <cellStyle name="Normal 9 2 5 2 2 3 2 2" xfId="29383"/>
    <cellStyle name="Normal 9 2 5 2 2 3 2 2 2" xfId="29384"/>
    <cellStyle name="Normal 9 2 5 2 2 3 2 2 2 2" xfId="29385"/>
    <cellStyle name="Normal 9 2 5 2 2 3 2 2 3" xfId="29386"/>
    <cellStyle name="Normal 9 2 5 2 2 3 2 3" xfId="29387"/>
    <cellStyle name="Normal 9 2 5 2 2 3 2 3 2" xfId="29388"/>
    <cellStyle name="Normal 9 2 5 2 2 3 2 4" xfId="29389"/>
    <cellStyle name="Normal 9 2 5 2 2 3 3" xfId="29390"/>
    <cellStyle name="Normal 9 2 5 2 2 3 3 2" xfId="29391"/>
    <cellStyle name="Normal 9 2 5 2 2 3 3 2 2" xfId="29392"/>
    <cellStyle name="Normal 9 2 5 2 2 3 3 3" xfId="29393"/>
    <cellStyle name="Normal 9 2 5 2 2 3 4" xfId="29394"/>
    <cellStyle name="Normal 9 2 5 2 2 3 4 2" xfId="29395"/>
    <cellStyle name="Normal 9 2 5 2 2 3 5" xfId="29396"/>
    <cellStyle name="Normal 9 2 5 2 2 4" xfId="29397"/>
    <cellStyle name="Normal 9 2 5 2 2 4 2" xfId="29398"/>
    <cellStyle name="Normal 9 2 5 2 2 4 2 2" xfId="29399"/>
    <cellStyle name="Normal 9 2 5 2 2 4 2 2 2" xfId="29400"/>
    <cellStyle name="Normal 9 2 5 2 2 4 2 3" xfId="29401"/>
    <cellStyle name="Normal 9 2 5 2 2 4 3" xfId="29402"/>
    <cellStyle name="Normal 9 2 5 2 2 4 3 2" xfId="29403"/>
    <cellStyle name="Normal 9 2 5 2 2 4 4" xfId="29404"/>
    <cellStyle name="Normal 9 2 5 2 2 5" xfId="29405"/>
    <cellStyle name="Normal 9 2 5 2 2 5 2" xfId="29406"/>
    <cellStyle name="Normal 9 2 5 2 2 5 2 2" xfId="29407"/>
    <cellStyle name="Normal 9 2 5 2 2 5 3" xfId="29408"/>
    <cellStyle name="Normal 9 2 5 2 2 6" xfId="29409"/>
    <cellStyle name="Normal 9 2 5 2 2 6 2" xfId="29410"/>
    <cellStyle name="Normal 9 2 5 2 2 7" xfId="29411"/>
    <cellStyle name="Normal 9 2 5 2 3" xfId="29412"/>
    <cellStyle name="Normal 9 2 5 2 3 2" xfId="29413"/>
    <cellStyle name="Normal 9 2 5 2 3 2 2" xfId="29414"/>
    <cellStyle name="Normal 9 2 5 2 3 2 2 2" xfId="29415"/>
    <cellStyle name="Normal 9 2 5 2 3 2 2 2 2" xfId="29416"/>
    <cellStyle name="Normal 9 2 5 2 3 2 2 2 2 2" xfId="29417"/>
    <cellStyle name="Normal 9 2 5 2 3 2 2 2 3" xfId="29418"/>
    <cellStyle name="Normal 9 2 5 2 3 2 2 3" xfId="29419"/>
    <cellStyle name="Normal 9 2 5 2 3 2 2 3 2" xfId="29420"/>
    <cellStyle name="Normal 9 2 5 2 3 2 2 4" xfId="29421"/>
    <cellStyle name="Normal 9 2 5 2 3 2 3" xfId="29422"/>
    <cellStyle name="Normal 9 2 5 2 3 2 3 2" xfId="29423"/>
    <cellStyle name="Normal 9 2 5 2 3 2 3 2 2" xfId="29424"/>
    <cellStyle name="Normal 9 2 5 2 3 2 3 3" xfId="29425"/>
    <cellStyle name="Normal 9 2 5 2 3 2 4" xfId="29426"/>
    <cellStyle name="Normal 9 2 5 2 3 2 4 2" xfId="29427"/>
    <cellStyle name="Normal 9 2 5 2 3 2 5" xfId="29428"/>
    <cellStyle name="Normal 9 2 5 2 3 3" xfId="29429"/>
    <cellStyle name="Normal 9 2 5 2 3 3 2" xfId="29430"/>
    <cellStyle name="Normal 9 2 5 2 3 3 2 2" xfId="29431"/>
    <cellStyle name="Normal 9 2 5 2 3 3 2 2 2" xfId="29432"/>
    <cellStyle name="Normal 9 2 5 2 3 3 2 3" xfId="29433"/>
    <cellStyle name="Normal 9 2 5 2 3 3 3" xfId="29434"/>
    <cellStyle name="Normal 9 2 5 2 3 3 3 2" xfId="29435"/>
    <cellStyle name="Normal 9 2 5 2 3 3 4" xfId="29436"/>
    <cellStyle name="Normal 9 2 5 2 3 4" xfId="29437"/>
    <cellStyle name="Normal 9 2 5 2 3 4 2" xfId="29438"/>
    <cellStyle name="Normal 9 2 5 2 3 4 2 2" xfId="29439"/>
    <cellStyle name="Normal 9 2 5 2 3 4 3" xfId="29440"/>
    <cellStyle name="Normal 9 2 5 2 3 5" xfId="29441"/>
    <cellStyle name="Normal 9 2 5 2 3 5 2" xfId="29442"/>
    <cellStyle name="Normal 9 2 5 2 3 6" xfId="29443"/>
    <cellStyle name="Normal 9 2 5 2 4" xfId="29444"/>
    <cellStyle name="Normal 9 2 5 2 4 2" xfId="29445"/>
    <cellStyle name="Normal 9 2 5 2 4 2 2" xfId="29446"/>
    <cellStyle name="Normal 9 2 5 2 4 2 2 2" xfId="29447"/>
    <cellStyle name="Normal 9 2 5 2 4 2 2 2 2" xfId="29448"/>
    <cellStyle name="Normal 9 2 5 2 4 2 2 3" xfId="29449"/>
    <cellStyle name="Normal 9 2 5 2 4 2 3" xfId="29450"/>
    <cellStyle name="Normal 9 2 5 2 4 2 3 2" xfId="29451"/>
    <cellStyle name="Normal 9 2 5 2 4 2 4" xfId="29452"/>
    <cellStyle name="Normal 9 2 5 2 4 3" xfId="29453"/>
    <cellStyle name="Normal 9 2 5 2 4 3 2" xfId="29454"/>
    <cellStyle name="Normal 9 2 5 2 4 3 2 2" xfId="29455"/>
    <cellStyle name="Normal 9 2 5 2 4 3 3" xfId="29456"/>
    <cellStyle name="Normal 9 2 5 2 4 4" xfId="29457"/>
    <cellStyle name="Normal 9 2 5 2 4 4 2" xfId="29458"/>
    <cellStyle name="Normal 9 2 5 2 4 5" xfId="29459"/>
    <cellStyle name="Normal 9 2 5 2 5" xfId="29460"/>
    <cellStyle name="Normal 9 2 5 2 5 2" xfId="29461"/>
    <cellStyle name="Normal 9 2 5 2 5 2 2" xfId="29462"/>
    <cellStyle name="Normal 9 2 5 2 5 2 2 2" xfId="29463"/>
    <cellStyle name="Normal 9 2 5 2 5 2 3" xfId="29464"/>
    <cellStyle name="Normal 9 2 5 2 5 3" xfId="29465"/>
    <cellStyle name="Normal 9 2 5 2 5 3 2" xfId="29466"/>
    <cellStyle name="Normal 9 2 5 2 5 4" xfId="29467"/>
    <cellStyle name="Normal 9 2 5 2 6" xfId="29468"/>
    <cellStyle name="Normal 9 2 5 2 6 2" xfId="29469"/>
    <cellStyle name="Normal 9 2 5 2 6 2 2" xfId="29470"/>
    <cellStyle name="Normal 9 2 5 2 6 3" xfId="29471"/>
    <cellStyle name="Normal 9 2 5 2 7" xfId="29472"/>
    <cellStyle name="Normal 9 2 5 2 7 2" xfId="29473"/>
    <cellStyle name="Normal 9 2 5 2 8" xfId="29474"/>
    <cellStyle name="Normal 9 2 5 3" xfId="29475"/>
    <cellStyle name="Normal 9 2 5 3 2" xfId="29476"/>
    <cellStyle name="Normal 9 2 5 3 2 2" xfId="29477"/>
    <cellStyle name="Normal 9 2 5 3 2 2 2" xfId="29478"/>
    <cellStyle name="Normal 9 2 5 3 2 2 2 2" xfId="29479"/>
    <cellStyle name="Normal 9 2 5 3 2 2 2 2 2" xfId="29480"/>
    <cellStyle name="Normal 9 2 5 3 2 2 2 2 2 2" xfId="29481"/>
    <cellStyle name="Normal 9 2 5 3 2 2 2 2 3" xfId="29482"/>
    <cellStyle name="Normal 9 2 5 3 2 2 2 3" xfId="29483"/>
    <cellStyle name="Normal 9 2 5 3 2 2 2 3 2" xfId="29484"/>
    <cellStyle name="Normal 9 2 5 3 2 2 2 4" xfId="29485"/>
    <cellStyle name="Normal 9 2 5 3 2 2 3" xfId="29486"/>
    <cellStyle name="Normal 9 2 5 3 2 2 3 2" xfId="29487"/>
    <cellStyle name="Normal 9 2 5 3 2 2 3 2 2" xfId="29488"/>
    <cellStyle name="Normal 9 2 5 3 2 2 3 3" xfId="29489"/>
    <cellStyle name="Normal 9 2 5 3 2 2 4" xfId="29490"/>
    <cellStyle name="Normal 9 2 5 3 2 2 4 2" xfId="29491"/>
    <cellStyle name="Normal 9 2 5 3 2 2 5" xfId="29492"/>
    <cellStyle name="Normal 9 2 5 3 2 3" xfId="29493"/>
    <cellStyle name="Normal 9 2 5 3 2 3 2" xfId="29494"/>
    <cellStyle name="Normal 9 2 5 3 2 3 2 2" xfId="29495"/>
    <cellStyle name="Normal 9 2 5 3 2 3 2 2 2" xfId="29496"/>
    <cellStyle name="Normal 9 2 5 3 2 3 2 3" xfId="29497"/>
    <cellStyle name="Normal 9 2 5 3 2 3 3" xfId="29498"/>
    <cellStyle name="Normal 9 2 5 3 2 3 3 2" xfId="29499"/>
    <cellStyle name="Normal 9 2 5 3 2 3 4" xfId="29500"/>
    <cellStyle name="Normal 9 2 5 3 2 4" xfId="29501"/>
    <cellStyle name="Normal 9 2 5 3 2 4 2" xfId="29502"/>
    <cellStyle name="Normal 9 2 5 3 2 4 2 2" xfId="29503"/>
    <cellStyle name="Normal 9 2 5 3 2 4 3" xfId="29504"/>
    <cellStyle name="Normal 9 2 5 3 2 5" xfId="29505"/>
    <cellStyle name="Normal 9 2 5 3 2 5 2" xfId="29506"/>
    <cellStyle name="Normal 9 2 5 3 2 6" xfId="29507"/>
    <cellStyle name="Normal 9 2 5 3 3" xfId="29508"/>
    <cellStyle name="Normal 9 2 5 3 3 2" xfId="29509"/>
    <cellStyle name="Normal 9 2 5 3 3 2 2" xfId="29510"/>
    <cellStyle name="Normal 9 2 5 3 3 2 2 2" xfId="29511"/>
    <cellStyle name="Normal 9 2 5 3 3 2 2 2 2" xfId="29512"/>
    <cellStyle name="Normal 9 2 5 3 3 2 2 3" xfId="29513"/>
    <cellStyle name="Normal 9 2 5 3 3 2 3" xfId="29514"/>
    <cellStyle name="Normal 9 2 5 3 3 2 3 2" xfId="29515"/>
    <cellStyle name="Normal 9 2 5 3 3 2 4" xfId="29516"/>
    <cellStyle name="Normal 9 2 5 3 3 3" xfId="29517"/>
    <cellStyle name="Normal 9 2 5 3 3 3 2" xfId="29518"/>
    <cellStyle name="Normal 9 2 5 3 3 3 2 2" xfId="29519"/>
    <cellStyle name="Normal 9 2 5 3 3 3 3" xfId="29520"/>
    <cellStyle name="Normal 9 2 5 3 3 4" xfId="29521"/>
    <cellStyle name="Normal 9 2 5 3 3 4 2" xfId="29522"/>
    <cellStyle name="Normal 9 2 5 3 3 5" xfId="29523"/>
    <cellStyle name="Normal 9 2 5 3 4" xfId="29524"/>
    <cellStyle name="Normal 9 2 5 3 4 2" xfId="29525"/>
    <cellStyle name="Normal 9 2 5 3 4 2 2" xfId="29526"/>
    <cellStyle name="Normal 9 2 5 3 4 2 2 2" xfId="29527"/>
    <cellStyle name="Normal 9 2 5 3 4 2 3" xfId="29528"/>
    <cellStyle name="Normal 9 2 5 3 4 3" xfId="29529"/>
    <cellStyle name="Normal 9 2 5 3 4 3 2" xfId="29530"/>
    <cellStyle name="Normal 9 2 5 3 4 4" xfId="29531"/>
    <cellStyle name="Normal 9 2 5 3 5" xfId="29532"/>
    <cellStyle name="Normal 9 2 5 3 5 2" xfId="29533"/>
    <cellStyle name="Normal 9 2 5 3 5 2 2" xfId="29534"/>
    <cellStyle name="Normal 9 2 5 3 5 3" xfId="29535"/>
    <cellStyle name="Normal 9 2 5 3 6" xfId="29536"/>
    <cellStyle name="Normal 9 2 5 3 6 2" xfId="29537"/>
    <cellStyle name="Normal 9 2 5 3 7" xfId="29538"/>
    <cellStyle name="Normal 9 2 5 4" xfId="29539"/>
    <cellStyle name="Normal 9 2 5 4 2" xfId="29540"/>
    <cellStyle name="Normal 9 2 5 4 2 2" xfId="29541"/>
    <cellStyle name="Normal 9 2 5 4 2 2 2" xfId="29542"/>
    <cellStyle name="Normal 9 2 5 4 2 2 2 2" xfId="29543"/>
    <cellStyle name="Normal 9 2 5 4 2 2 2 2 2" xfId="29544"/>
    <cellStyle name="Normal 9 2 5 4 2 2 2 3" xfId="29545"/>
    <cellStyle name="Normal 9 2 5 4 2 2 3" xfId="29546"/>
    <cellStyle name="Normal 9 2 5 4 2 2 3 2" xfId="29547"/>
    <cellStyle name="Normal 9 2 5 4 2 2 4" xfId="29548"/>
    <cellStyle name="Normal 9 2 5 4 2 3" xfId="29549"/>
    <cellStyle name="Normal 9 2 5 4 2 3 2" xfId="29550"/>
    <cellStyle name="Normal 9 2 5 4 2 3 2 2" xfId="29551"/>
    <cellStyle name="Normal 9 2 5 4 2 3 3" xfId="29552"/>
    <cellStyle name="Normal 9 2 5 4 2 4" xfId="29553"/>
    <cellStyle name="Normal 9 2 5 4 2 4 2" xfId="29554"/>
    <cellStyle name="Normal 9 2 5 4 2 5" xfId="29555"/>
    <cellStyle name="Normal 9 2 5 4 3" xfId="29556"/>
    <cellStyle name="Normal 9 2 5 4 3 2" xfId="29557"/>
    <cellStyle name="Normal 9 2 5 4 3 2 2" xfId="29558"/>
    <cellStyle name="Normal 9 2 5 4 3 2 2 2" xfId="29559"/>
    <cellStyle name="Normal 9 2 5 4 3 2 3" xfId="29560"/>
    <cellStyle name="Normal 9 2 5 4 3 3" xfId="29561"/>
    <cellStyle name="Normal 9 2 5 4 3 3 2" xfId="29562"/>
    <cellStyle name="Normal 9 2 5 4 3 4" xfId="29563"/>
    <cellStyle name="Normal 9 2 5 4 4" xfId="29564"/>
    <cellStyle name="Normal 9 2 5 4 4 2" xfId="29565"/>
    <cellStyle name="Normal 9 2 5 4 4 2 2" xfId="29566"/>
    <cellStyle name="Normal 9 2 5 4 4 3" xfId="29567"/>
    <cellStyle name="Normal 9 2 5 4 5" xfId="29568"/>
    <cellStyle name="Normal 9 2 5 4 5 2" xfId="29569"/>
    <cellStyle name="Normal 9 2 5 4 6" xfId="29570"/>
    <cellStyle name="Normal 9 2 5 5" xfId="29571"/>
    <cellStyle name="Normal 9 2 5 5 2" xfId="29572"/>
    <cellStyle name="Normal 9 2 5 5 2 2" xfId="29573"/>
    <cellStyle name="Normal 9 2 5 5 2 2 2" xfId="29574"/>
    <cellStyle name="Normal 9 2 5 5 2 2 2 2" xfId="29575"/>
    <cellStyle name="Normal 9 2 5 5 2 2 3" xfId="29576"/>
    <cellStyle name="Normal 9 2 5 5 2 3" xfId="29577"/>
    <cellStyle name="Normal 9 2 5 5 2 3 2" xfId="29578"/>
    <cellStyle name="Normal 9 2 5 5 2 4" xfId="29579"/>
    <cellStyle name="Normal 9 2 5 5 3" xfId="29580"/>
    <cellStyle name="Normal 9 2 5 5 3 2" xfId="29581"/>
    <cellStyle name="Normal 9 2 5 5 3 2 2" xfId="29582"/>
    <cellStyle name="Normal 9 2 5 5 3 3" xfId="29583"/>
    <cellStyle name="Normal 9 2 5 5 4" xfId="29584"/>
    <cellStyle name="Normal 9 2 5 5 4 2" xfId="29585"/>
    <cellStyle name="Normal 9 2 5 5 5" xfId="29586"/>
    <cellStyle name="Normal 9 2 5 6" xfId="29587"/>
    <cellStyle name="Normal 9 2 5 6 2" xfId="29588"/>
    <cellStyle name="Normal 9 2 5 6 2 2" xfId="29589"/>
    <cellStyle name="Normal 9 2 5 6 2 2 2" xfId="29590"/>
    <cellStyle name="Normal 9 2 5 6 2 3" xfId="29591"/>
    <cellStyle name="Normal 9 2 5 6 3" xfId="29592"/>
    <cellStyle name="Normal 9 2 5 6 3 2" xfId="29593"/>
    <cellStyle name="Normal 9 2 5 6 4" xfId="29594"/>
    <cellStyle name="Normal 9 2 5 7" xfId="29595"/>
    <cellStyle name="Normal 9 2 5 7 2" xfId="29596"/>
    <cellStyle name="Normal 9 2 5 7 2 2" xfId="29597"/>
    <cellStyle name="Normal 9 2 5 7 3" xfId="29598"/>
    <cellStyle name="Normal 9 2 5 8" xfId="29599"/>
    <cellStyle name="Normal 9 2 5 8 2" xfId="29600"/>
    <cellStyle name="Normal 9 2 5 9" xfId="29601"/>
    <cellStyle name="Normal 9 2 6" xfId="29602"/>
    <cellStyle name="Normal 9 2 6 2" xfId="29603"/>
    <cellStyle name="Normal 9 2 6 2 2" xfId="29604"/>
    <cellStyle name="Normal 9 2 6 2 2 2" xfId="29605"/>
    <cellStyle name="Normal 9 2 6 2 2 2 2" xfId="29606"/>
    <cellStyle name="Normal 9 2 6 2 2 2 2 2" xfId="29607"/>
    <cellStyle name="Normal 9 2 6 2 2 2 2 2 2" xfId="29608"/>
    <cellStyle name="Normal 9 2 6 2 2 2 2 2 2 2" xfId="29609"/>
    <cellStyle name="Normal 9 2 6 2 2 2 2 2 3" xfId="29610"/>
    <cellStyle name="Normal 9 2 6 2 2 2 2 3" xfId="29611"/>
    <cellStyle name="Normal 9 2 6 2 2 2 2 3 2" xfId="29612"/>
    <cellStyle name="Normal 9 2 6 2 2 2 2 4" xfId="29613"/>
    <cellStyle name="Normal 9 2 6 2 2 2 3" xfId="29614"/>
    <cellStyle name="Normal 9 2 6 2 2 2 3 2" xfId="29615"/>
    <cellStyle name="Normal 9 2 6 2 2 2 3 2 2" xfId="29616"/>
    <cellStyle name="Normal 9 2 6 2 2 2 3 3" xfId="29617"/>
    <cellStyle name="Normal 9 2 6 2 2 2 4" xfId="29618"/>
    <cellStyle name="Normal 9 2 6 2 2 2 4 2" xfId="29619"/>
    <cellStyle name="Normal 9 2 6 2 2 2 5" xfId="29620"/>
    <cellStyle name="Normal 9 2 6 2 2 3" xfId="29621"/>
    <cellStyle name="Normal 9 2 6 2 2 3 2" xfId="29622"/>
    <cellStyle name="Normal 9 2 6 2 2 3 2 2" xfId="29623"/>
    <cellStyle name="Normal 9 2 6 2 2 3 2 2 2" xfId="29624"/>
    <cellStyle name="Normal 9 2 6 2 2 3 2 3" xfId="29625"/>
    <cellStyle name="Normal 9 2 6 2 2 3 3" xfId="29626"/>
    <cellStyle name="Normal 9 2 6 2 2 3 3 2" xfId="29627"/>
    <cellStyle name="Normal 9 2 6 2 2 3 4" xfId="29628"/>
    <cellStyle name="Normal 9 2 6 2 2 4" xfId="29629"/>
    <cellStyle name="Normal 9 2 6 2 2 4 2" xfId="29630"/>
    <cellStyle name="Normal 9 2 6 2 2 4 2 2" xfId="29631"/>
    <cellStyle name="Normal 9 2 6 2 2 4 3" xfId="29632"/>
    <cellStyle name="Normal 9 2 6 2 2 5" xfId="29633"/>
    <cellStyle name="Normal 9 2 6 2 2 5 2" xfId="29634"/>
    <cellStyle name="Normal 9 2 6 2 2 6" xfId="29635"/>
    <cellStyle name="Normal 9 2 6 2 3" xfId="29636"/>
    <cellStyle name="Normal 9 2 6 2 3 2" xfId="29637"/>
    <cellStyle name="Normal 9 2 6 2 3 2 2" xfId="29638"/>
    <cellStyle name="Normal 9 2 6 2 3 2 2 2" xfId="29639"/>
    <cellStyle name="Normal 9 2 6 2 3 2 2 2 2" xfId="29640"/>
    <cellStyle name="Normal 9 2 6 2 3 2 2 3" xfId="29641"/>
    <cellStyle name="Normal 9 2 6 2 3 2 3" xfId="29642"/>
    <cellStyle name="Normal 9 2 6 2 3 2 3 2" xfId="29643"/>
    <cellStyle name="Normal 9 2 6 2 3 2 4" xfId="29644"/>
    <cellStyle name="Normal 9 2 6 2 3 3" xfId="29645"/>
    <cellStyle name="Normal 9 2 6 2 3 3 2" xfId="29646"/>
    <cellStyle name="Normal 9 2 6 2 3 3 2 2" xfId="29647"/>
    <cellStyle name="Normal 9 2 6 2 3 3 3" xfId="29648"/>
    <cellStyle name="Normal 9 2 6 2 3 4" xfId="29649"/>
    <cellStyle name="Normal 9 2 6 2 3 4 2" xfId="29650"/>
    <cellStyle name="Normal 9 2 6 2 3 5" xfId="29651"/>
    <cellStyle name="Normal 9 2 6 2 4" xfId="29652"/>
    <cellStyle name="Normal 9 2 6 2 4 2" xfId="29653"/>
    <cellStyle name="Normal 9 2 6 2 4 2 2" xfId="29654"/>
    <cellStyle name="Normal 9 2 6 2 4 2 2 2" xfId="29655"/>
    <cellStyle name="Normal 9 2 6 2 4 2 3" xfId="29656"/>
    <cellStyle name="Normal 9 2 6 2 4 3" xfId="29657"/>
    <cellStyle name="Normal 9 2 6 2 4 3 2" xfId="29658"/>
    <cellStyle name="Normal 9 2 6 2 4 4" xfId="29659"/>
    <cellStyle name="Normal 9 2 6 2 5" xfId="29660"/>
    <cellStyle name="Normal 9 2 6 2 5 2" xfId="29661"/>
    <cellStyle name="Normal 9 2 6 2 5 2 2" xfId="29662"/>
    <cellStyle name="Normal 9 2 6 2 5 3" xfId="29663"/>
    <cellStyle name="Normal 9 2 6 2 6" xfId="29664"/>
    <cellStyle name="Normal 9 2 6 2 6 2" xfId="29665"/>
    <cellStyle name="Normal 9 2 6 2 7" xfId="29666"/>
    <cellStyle name="Normal 9 2 6 3" xfId="29667"/>
    <cellStyle name="Normal 9 2 6 3 2" xfId="29668"/>
    <cellStyle name="Normal 9 2 6 3 2 2" xfId="29669"/>
    <cellStyle name="Normal 9 2 6 3 2 2 2" xfId="29670"/>
    <cellStyle name="Normal 9 2 6 3 2 2 2 2" xfId="29671"/>
    <cellStyle name="Normal 9 2 6 3 2 2 2 2 2" xfId="29672"/>
    <cellStyle name="Normal 9 2 6 3 2 2 2 3" xfId="29673"/>
    <cellStyle name="Normal 9 2 6 3 2 2 3" xfId="29674"/>
    <cellStyle name="Normal 9 2 6 3 2 2 3 2" xfId="29675"/>
    <cellStyle name="Normal 9 2 6 3 2 2 4" xfId="29676"/>
    <cellStyle name="Normal 9 2 6 3 2 3" xfId="29677"/>
    <cellStyle name="Normal 9 2 6 3 2 3 2" xfId="29678"/>
    <cellStyle name="Normal 9 2 6 3 2 3 2 2" xfId="29679"/>
    <cellStyle name="Normal 9 2 6 3 2 3 3" xfId="29680"/>
    <cellStyle name="Normal 9 2 6 3 2 4" xfId="29681"/>
    <cellStyle name="Normal 9 2 6 3 2 4 2" xfId="29682"/>
    <cellStyle name="Normal 9 2 6 3 2 5" xfId="29683"/>
    <cellStyle name="Normal 9 2 6 3 3" xfId="29684"/>
    <cellStyle name="Normal 9 2 6 3 3 2" xfId="29685"/>
    <cellStyle name="Normal 9 2 6 3 3 2 2" xfId="29686"/>
    <cellStyle name="Normal 9 2 6 3 3 2 2 2" xfId="29687"/>
    <cellStyle name="Normal 9 2 6 3 3 2 3" xfId="29688"/>
    <cellStyle name="Normal 9 2 6 3 3 3" xfId="29689"/>
    <cellStyle name="Normal 9 2 6 3 3 3 2" xfId="29690"/>
    <cellStyle name="Normal 9 2 6 3 3 4" xfId="29691"/>
    <cellStyle name="Normal 9 2 6 3 4" xfId="29692"/>
    <cellStyle name="Normal 9 2 6 3 4 2" xfId="29693"/>
    <cellStyle name="Normal 9 2 6 3 4 2 2" xfId="29694"/>
    <cellStyle name="Normal 9 2 6 3 4 3" xfId="29695"/>
    <cellStyle name="Normal 9 2 6 3 5" xfId="29696"/>
    <cellStyle name="Normal 9 2 6 3 5 2" xfId="29697"/>
    <cellStyle name="Normal 9 2 6 3 6" xfId="29698"/>
    <cellStyle name="Normal 9 2 6 4" xfId="29699"/>
    <cellStyle name="Normal 9 2 6 4 2" xfId="29700"/>
    <cellStyle name="Normal 9 2 6 4 2 2" xfId="29701"/>
    <cellStyle name="Normal 9 2 6 4 2 2 2" xfId="29702"/>
    <cellStyle name="Normal 9 2 6 4 2 2 2 2" xfId="29703"/>
    <cellStyle name="Normal 9 2 6 4 2 2 3" xfId="29704"/>
    <cellStyle name="Normal 9 2 6 4 2 3" xfId="29705"/>
    <cellStyle name="Normal 9 2 6 4 2 3 2" xfId="29706"/>
    <cellStyle name="Normal 9 2 6 4 2 4" xfId="29707"/>
    <cellStyle name="Normal 9 2 6 4 3" xfId="29708"/>
    <cellStyle name="Normal 9 2 6 4 3 2" xfId="29709"/>
    <cellStyle name="Normal 9 2 6 4 3 2 2" xfId="29710"/>
    <cellStyle name="Normal 9 2 6 4 3 3" xfId="29711"/>
    <cellStyle name="Normal 9 2 6 4 4" xfId="29712"/>
    <cellStyle name="Normal 9 2 6 4 4 2" xfId="29713"/>
    <cellStyle name="Normal 9 2 6 4 5" xfId="29714"/>
    <cellStyle name="Normal 9 2 6 5" xfId="29715"/>
    <cellStyle name="Normal 9 2 6 5 2" xfId="29716"/>
    <cellStyle name="Normal 9 2 6 5 2 2" xfId="29717"/>
    <cellStyle name="Normal 9 2 6 5 2 2 2" xfId="29718"/>
    <cellStyle name="Normal 9 2 6 5 2 3" xfId="29719"/>
    <cellStyle name="Normal 9 2 6 5 3" xfId="29720"/>
    <cellStyle name="Normal 9 2 6 5 3 2" xfId="29721"/>
    <cellStyle name="Normal 9 2 6 5 4" xfId="29722"/>
    <cellStyle name="Normal 9 2 6 6" xfId="29723"/>
    <cellStyle name="Normal 9 2 6 6 2" xfId="29724"/>
    <cellStyle name="Normal 9 2 6 6 2 2" xfId="29725"/>
    <cellStyle name="Normal 9 2 6 6 3" xfId="29726"/>
    <cellStyle name="Normal 9 2 6 7" xfId="29727"/>
    <cellStyle name="Normal 9 2 6 7 2" xfId="29728"/>
    <cellStyle name="Normal 9 2 6 8" xfId="29729"/>
    <cellStyle name="Normal 9 2 7" xfId="29730"/>
    <cellStyle name="Normal 9 2 7 2" xfId="29731"/>
    <cellStyle name="Normal 9 2 7 2 2" xfId="29732"/>
    <cellStyle name="Normal 9 2 7 2 2 2" xfId="29733"/>
    <cellStyle name="Normal 9 2 7 2 2 2 2" xfId="29734"/>
    <cellStyle name="Normal 9 2 7 2 2 2 2 2" xfId="29735"/>
    <cellStyle name="Normal 9 2 7 2 2 2 2 2 2" xfId="29736"/>
    <cellStyle name="Normal 9 2 7 2 2 2 2 3" xfId="29737"/>
    <cellStyle name="Normal 9 2 7 2 2 2 3" xfId="29738"/>
    <cellStyle name="Normal 9 2 7 2 2 2 3 2" xfId="29739"/>
    <cellStyle name="Normal 9 2 7 2 2 2 4" xfId="29740"/>
    <cellStyle name="Normal 9 2 7 2 2 3" xfId="29741"/>
    <cellStyle name="Normal 9 2 7 2 2 3 2" xfId="29742"/>
    <cellStyle name="Normal 9 2 7 2 2 3 2 2" xfId="29743"/>
    <cellStyle name="Normal 9 2 7 2 2 3 3" xfId="29744"/>
    <cellStyle name="Normal 9 2 7 2 2 4" xfId="29745"/>
    <cellStyle name="Normal 9 2 7 2 2 4 2" xfId="29746"/>
    <cellStyle name="Normal 9 2 7 2 2 5" xfId="29747"/>
    <cellStyle name="Normal 9 2 7 2 3" xfId="29748"/>
    <cellStyle name="Normal 9 2 7 2 3 2" xfId="29749"/>
    <cellStyle name="Normal 9 2 7 2 3 2 2" xfId="29750"/>
    <cellStyle name="Normal 9 2 7 2 3 2 2 2" xfId="29751"/>
    <cellStyle name="Normal 9 2 7 2 3 2 3" xfId="29752"/>
    <cellStyle name="Normal 9 2 7 2 3 3" xfId="29753"/>
    <cellStyle name="Normal 9 2 7 2 3 3 2" xfId="29754"/>
    <cellStyle name="Normal 9 2 7 2 3 4" xfId="29755"/>
    <cellStyle name="Normal 9 2 7 2 4" xfId="29756"/>
    <cellStyle name="Normal 9 2 7 2 4 2" xfId="29757"/>
    <cellStyle name="Normal 9 2 7 2 4 2 2" xfId="29758"/>
    <cellStyle name="Normal 9 2 7 2 4 3" xfId="29759"/>
    <cellStyle name="Normal 9 2 7 2 5" xfId="29760"/>
    <cellStyle name="Normal 9 2 7 2 5 2" xfId="29761"/>
    <cellStyle name="Normal 9 2 7 2 6" xfId="29762"/>
    <cellStyle name="Normal 9 2 7 3" xfId="29763"/>
    <cellStyle name="Normal 9 2 7 3 2" xfId="29764"/>
    <cellStyle name="Normal 9 2 7 3 2 2" xfId="29765"/>
    <cellStyle name="Normal 9 2 7 3 2 2 2" xfId="29766"/>
    <cellStyle name="Normal 9 2 7 3 2 2 2 2" xfId="29767"/>
    <cellStyle name="Normal 9 2 7 3 2 2 3" xfId="29768"/>
    <cellStyle name="Normal 9 2 7 3 2 3" xfId="29769"/>
    <cellStyle name="Normal 9 2 7 3 2 3 2" xfId="29770"/>
    <cellStyle name="Normal 9 2 7 3 2 4" xfId="29771"/>
    <cellStyle name="Normal 9 2 7 3 3" xfId="29772"/>
    <cellStyle name="Normal 9 2 7 3 3 2" xfId="29773"/>
    <cellStyle name="Normal 9 2 7 3 3 2 2" xfId="29774"/>
    <cellStyle name="Normal 9 2 7 3 3 3" xfId="29775"/>
    <cellStyle name="Normal 9 2 7 3 4" xfId="29776"/>
    <cellStyle name="Normal 9 2 7 3 4 2" xfId="29777"/>
    <cellStyle name="Normal 9 2 7 3 5" xfId="29778"/>
    <cellStyle name="Normal 9 2 7 4" xfId="29779"/>
    <cellStyle name="Normal 9 2 7 4 2" xfId="29780"/>
    <cellStyle name="Normal 9 2 7 4 2 2" xfId="29781"/>
    <cellStyle name="Normal 9 2 7 4 2 2 2" xfId="29782"/>
    <cellStyle name="Normal 9 2 7 4 2 3" xfId="29783"/>
    <cellStyle name="Normal 9 2 7 4 3" xfId="29784"/>
    <cellStyle name="Normal 9 2 7 4 3 2" xfId="29785"/>
    <cellStyle name="Normal 9 2 7 4 4" xfId="29786"/>
    <cellStyle name="Normal 9 2 7 5" xfId="29787"/>
    <cellStyle name="Normal 9 2 7 5 2" xfId="29788"/>
    <cellStyle name="Normal 9 2 7 5 2 2" xfId="29789"/>
    <cellStyle name="Normal 9 2 7 5 3" xfId="29790"/>
    <cellStyle name="Normal 9 2 7 6" xfId="29791"/>
    <cellStyle name="Normal 9 2 7 6 2" xfId="29792"/>
    <cellStyle name="Normal 9 2 7 7" xfId="29793"/>
    <cellStyle name="Normal 9 2 8" xfId="29794"/>
    <cellStyle name="Normal 9 2 8 2" xfId="29795"/>
    <cellStyle name="Normal 9 2 8 2 2" xfId="29796"/>
    <cellStyle name="Normal 9 2 8 2 2 2" xfId="29797"/>
    <cellStyle name="Normal 9 2 8 2 2 2 2" xfId="29798"/>
    <cellStyle name="Normal 9 2 8 2 2 2 2 2" xfId="29799"/>
    <cellStyle name="Normal 9 2 8 2 2 2 3" xfId="29800"/>
    <cellStyle name="Normal 9 2 8 2 2 3" xfId="29801"/>
    <cellStyle name="Normal 9 2 8 2 2 3 2" xfId="29802"/>
    <cellStyle name="Normal 9 2 8 2 2 4" xfId="29803"/>
    <cellStyle name="Normal 9 2 8 2 3" xfId="29804"/>
    <cellStyle name="Normal 9 2 8 2 3 2" xfId="29805"/>
    <cellStyle name="Normal 9 2 8 2 3 2 2" xfId="29806"/>
    <cellStyle name="Normal 9 2 8 2 3 3" xfId="29807"/>
    <cellStyle name="Normal 9 2 8 2 4" xfId="29808"/>
    <cellStyle name="Normal 9 2 8 2 4 2" xfId="29809"/>
    <cellStyle name="Normal 9 2 8 2 5" xfId="29810"/>
    <cellStyle name="Normal 9 2 8 3" xfId="29811"/>
    <cellStyle name="Normal 9 2 8 3 2" xfId="29812"/>
    <cellStyle name="Normal 9 2 8 3 2 2" xfId="29813"/>
    <cellStyle name="Normal 9 2 8 3 2 2 2" xfId="29814"/>
    <cellStyle name="Normal 9 2 8 3 2 3" xfId="29815"/>
    <cellStyle name="Normal 9 2 8 3 3" xfId="29816"/>
    <cellStyle name="Normal 9 2 8 3 3 2" xfId="29817"/>
    <cellStyle name="Normal 9 2 8 3 4" xfId="29818"/>
    <cellStyle name="Normal 9 2 8 4" xfId="29819"/>
    <cellStyle name="Normal 9 2 8 4 2" xfId="29820"/>
    <cellStyle name="Normal 9 2 8 4 2 2" xfId="29821"/>
    <cellStyle name="Normal 9 2 8 4 3" xfId="29822"/>
    <cellStyle name="Normal 9 2 8 5" xfId="29823"/>
    <cellStyle name="Normal 9 2 8 5 2" xfId="29824"/>
    <cellStyle name="Normal 9 2 8 6" xfId="29825"/>
    <cellStyle name="Normal 9 2 9" xfId="29826"/>
    <cellStyle name="Normal 9 2 9 2" xfId="29827"/>
    <cellStyle name="Normal 9 2 9 2 2" xfId="29828"/>
    <cellStyle name="Normal 9 2 9 2 2 2" xfId="29829"/>
    <cellStyle name="Normal 9 2 9 2 2 2 2" xfId="29830"/>
    <cellStyle name="Normal 9 2 9 2 2 3" xfId="29831"/>
    <cellStyle name="Normal 9 2 9 2 3" xfId="29832"/>
    <cellStyle name="Normal 9 2 9 2 3 2" xfId="29833"/>
    <cellStyle name="Normal 9 2 9 2 4" xfId="29834"/>
    <cellStyle name="Normal 9 2 9 3" xfId="29835"/>
    <cellStyle name="Normal 9 2 9 3 2" xfId="29836"/>
    <cellStyle name="Normal 9 2 9 3 2 2" xfId="29837"/>
    <cellStyle name="Normal 9 2 9 3 3" xfId="29838"/>
    <cellStyle name="Normal 9 2 9 4" xfId="29839"/>
    <cellStyle name="Normal 9 2 9 4 2" xfId="29840"/>
    <cellStyle name="Normal 9 2 9 5" xfId="29841"/>
    <cellStyle name="Normal 9 3" xfId="29842"/>
    <cellStyle name="Normal 9 3 10" xfId="29843"/>
    <cellStyle name="Normal 9 3 10 2" xfId="29844"/>
    <cellStyle name="Normal 9 3 10 2 2" xfId="29845"/>
    <cellStyle name="Normal 9 3 10 3" xfId="29846"/>
    <cellStyle name="Normal 9 3 11" xfId="29847"/>
    <cellStyle name="Normal 9 3 11 2" xfId="29848"/>
    <cellStyle name="Normal 9 3 12" xfId="29849"/>
    <cellStyle name="Normal 9 3 2" xfId="29850"/>
    <cellStyle name="Normal 9 3 2 10" xfId="29851"/>
    <cellStyle name="Normal 9 3 2 10 2" xfId="29852"/>
    <cellStyle name="Normal 9 3 2 11" xfId="29853"/>
    <cellStyle name="Normal 9 3 2 2" xfId="29854"/>
    <cellStyle name="Normal 9 3 2 2 10" xfId="29855"/>
    <cellStyle name="Normal 9 3 2 2 2" xfId="29856"/>
    <cellStyle name="Normal 9 3 2 2 2 2" xfId="29857"/>
    <cellStyle name="Normal 9 3 2 2 2 2 2" xfId="29858"/>
    <cellStyle name="Normal 9 3 2 2 2 2 2 2" xfId="29859"/>
    <cellStyle name="Normal 9 3 2 2 2 2 2 2 2" xfId="29860"/>
    <cellStyle name="Normal 9 3 2 2 2 2 2 2 2 2" xfId="29861"/>
    <cellStyle name="Normal 9 3 2 2 2 2 2 2 2 2 2" xfId="29862"/>
    <cellStyle name="Normal 9 3 2 2 2 2 2 2 2 2 2 2" xfId="29863"/>
    <cellStyle name="Normal 9 3 2 2 2 2 2 2 2 2 2 2 2" xfId="29864"/>
    <cellStyle name="Normal 9 3 2 2 2 2 2 2 2 2 2 3" xfId="29865"/>
    <cellStyle name="Normal 9 3 2 2 2 2 2 2 2 2 3" xfId="29866"/>
    <cellStyle name="Normal 9 3 2 2 2 2 2 2 2 2 3 2" xfId="29867"/>
    <cellStyle name="Normal 9 3 2 2 2 2 2 2 2 2 4" xfId="29868"/>
    <cellStyle name="Normal 9 3 2 2 2 2 2 2 2 3" xfId="29869"/>
    <cellStyle name="Normal 9 3 2 2 2 2 2 2 2 3 2" xfId="29870"/>
    <cellStyle name="Normal 9 3 2 2 2 2 2 2 2 3 2 2" xfId="29871"/>
    <cellStyle name="Normal 9 3 2 2 2 2 2 2 2 3 3" xfId="29872"/>
    <cellStyle name="Normal 9 3 2 2 2 2 2 2 2 4" xfId="29873"/>
    <cellStyle name="Normal 9 3 2 2 2 2 2 2 2 4 2" xfId="29874"/>
    <cellStyle name="Normal 9 3 2 2 2 2 2 2 2 5" xfId="29875"/>
    <cellStyle name="Normal 9 3 2 2 2 2 2 2 3" xfId="29876"/>
    <cellStyle name="Normal 9 3 2 2 2 2 2 2 3 2" xfId="29877"/>
    <cellStyle name="Normal 9 3 2 2 2 2 2 2 3 2 2" xfId="29878"/>
    <cellStyle name="Normal 9 3 2 2 2 2 2 2 3 2 2 2" xfId="29879"/>
    <cellStyle name="Normal 9 3 2 2 2 2 2 2 3 2 3" xfId="29880"/>
    <cellStyle name="Normal 9 3 2 2 2 2 2 2 3 3" xfId="29881"/>
    <cellStyle name="Normal 9 3 2 2 2 2 2 2 3 3 2" xfId="29882"/>
    <cellStyle name="Normal 9 3 2 2 2 2 2 2 3 4" xfId="29883"/>
    <cellStyle name="Normal 9 3 2 2 2 2 2 2 4" xfId="29884"/>
    <cellStyle name="Normal 9 3 2 2 2 2 2 2 4 2" xfId="29885"/>
    <cellStyle name="Normal 9 3 2 2 2 2 2 2 4 2 2" xfId="29886"/>
    <cellStyle name="Normal 9 3 2 2 2 2 2 2 4 3" xfId="29887"/>
    <cellStyle name="Normal 9 3 2 2 2 2 2 2 5" xfId="29888"/>
    <cellStyle name="Normal 9 3 2 2 2 2 2 2 5 2" xfId="29889"/>
    <cellStyle name="Normal 9 3 2 2 2 2 2 2 6" xfId="29890"/>
    <cellStyle name="Normal 9 3 2 2 2 2 2 3" xfId="29891"/>
    <cellStyle name="Normal 9 3 2 2 2 2 2 3 2" xfId="29892"/>
    <cellStyle name="Normal 9 3 2 2 2 2 2 3 2 2" xfId="29893"/>
    <cellStyle name="Normal 9 3 2 2 2 2 2 3 2 2 2" xfId="29894"/>
    <cellStyle name="Normal 9 3 2 2 2 2 2 3 2 2 2 2" xfId="29895"/>
    <cellStyle name="Normal 9 3 2 2 2 2 2 3 2 2 3" xfId="29896"/>
    <cellStyle name="Normal 9 3 2 2 2 2 2 3 2 3" xfId="29897"/>
    <cellStyle name="Normal 9 3 2 2 2 2 2 3 2 3 2" xfId="29898"/>
    <cellStyle name="Normal 9 3 2 2 2 2 2 3 2 4" xfId="29899"/>
    <cellStyle name="Normal 9 3 2 2 2 2 2 3 3" xfId="29900"/>
    <cellStyle name="Normal 9 3 2 2 2 2 2 3 3 2" xfId="29901"/>
    <cellStyle name="Normal 9 3 2 2 2 2 2 3 3 2 2" xfId="29902"/>
    <cellStyle name="Normal 9 3 2 2 2 2 2 3 3 3" xfId="29903"/>
    <cellStyle name="Normal 9 3 2 2 2 2 2 3 4" xfId="29904"/>
    <cellStyle name="Normal 9 3 2 2 2 2 2 3 4 2" xfId="29905"/>
    <cellStyle name="Normal 9 3 2 2 2 2 2 3 5" xfId="29906"/>
    <cellStyle name="Normal 9 3 2 2 2 2 2 4" xfId="29907"/>
    <cellStyle name="Normal 9 3 2 2 2 2 2 4 2" xfId="29908"/>
    <cellStyle name="Normal 9 3 2 2 2 2 2 4 2 2" xfId="29909"/>
    <cellStyle name="Normal 9 3 2 2 2 2 2 4 2 2 2" xfId="29910"/>
    <cellStyle name="Normal 9 3 2 2 2 2 2 4 2 3" xfId="29911"/>
    <cellStyle name="Normal 9 3 2 2 2 2 2 4 3" xfId="29912"/>
    <cellStyle name="Normal 9 3 2 2 2 2 2 4 3 2" xfId="29913"/>
    <cellStyle name="Normal 9 3 2 2 2 2 2 4 4" xfId="29914"/>
    <cellStyle name="Normal 9 3 2 2 2 2 2 5" xfId="29915"/>
    <cellStyle name="Normal 9 3 2 2 2 2 2 5 2" xfId="29916"/>
    <cellStyle name="Normal 9 3 2 2 2 2 2 5 2 2" xfId="29917"/>
    <cellStyle name="Normal 9 3 2 2 2 2 2 5 3" xfId="29918"/>
    <cellStyle name="Normal 9 3 2 2 2 2 2 6" xfId="29919"/>
    <cellStyle name="Normal 9 3 2 2 2 2 2 6 2" xfId="29920"/>
    <cellStyle name="Normal 9 3 2 2 2 2 2 7" xfId="29921"/>
    <cellStyle name="Normal 9 3 2 2 2 2 3" xfId="29922"/>
    <cellStyle name="Normal 9 3 2 2 2 2 3 2" xfId="29923"/>
    <cellStyle name="Normal 9 3 2 2 2 2 3 2 2" xfId="29924"/>
    <cellStyle name="Normal 9 3 2 2 2 2 3 2 2 2" xfId="29925"/>
    <cellStyle name="Normal 9 3 2 2 2 2 3 2 2 2 2" xfId="29926"/>
    <cellStyle name="Normal 9 3 2 2 2 2 3 2 2 2 2 2" xfId="29927"/>
    <cellStyle name="Normal 9 3 2 2 2 2 3 2 2 2 3" xfId="29928"/>
    <cellStyle name="Normal 9 3 2 2 2 2 3 2 2 3" xfId="29929"/>
    <cellStyle name="Normal 9 3 2 2 2 2 3 2 2 3 2" xfId="29930"/>
    <cellStyle name="Normal 9 3 2 2 2 2 3 2 2 4" xfId="29931"/>
    <cellStyle name="Normal 9 3 2 2 2 2 3 2 3" xfId="29932"/>
    <cellStyle name="Normal 9 3 2 2 2 2 3 2 3 2" xfId="29933"/>
    <cellStyle name="Normal 9 3 2 2 2 2 3 2 3 2 2" xfId="29934"/>
    <cellStyle name="Normal 9 3 2 2 2 2 3 2 3 3" xfId="29935"/>
    <cellStyle name="Normal 9 3 2 2 2 2 3 2 4" xfId="29936"/>
    <cellStyle name="Normal 9 3 2 2 2 2 3 2 4 2" xfId="29937"/>
    <cellStyle name="Normal 9 3 2 2 2 2 3 2 5" xfId="29938"/>
    <cellStyle name="Normal 9 3 2 2 2 2 3 3" xfId="29939"/>
    <cellStyle name="Normal 9 3 2 2 2 2 3 3 2" xfId="29940"/>
    <cellStyle name="Normal 9 3 2 2 2 2 3 3 2 2" xfId="29941"/>
    <cellStyle name="Normal 9 3 2 2 2 2 3 3 2 2 2" xfId="29942"/>
    <cellStyle name="Normal 9 3 2 2 2 2 3 3 2 3" xfId="29943"/>
    <cellStyle name="Normal 9 3 2 2 2 2 3 3 3" xfId="29944"/>
    <cellStyle name="Normal 9 3 2 2 2 2 3 3 3 2" xfId="29945"/>
    <cellStyle name="Normal 9 3 2 2 2 2 3 3 4" xfId="29946"/>
    <cellStyle name="Normal 9 3 2 2 2 2 3 4" xfId="29947"/>
    <cellStyle name="Normal 9 3 2 2 2 2 3 4 2" xfId="29948"/>
    <cellStyle name="Normal 9 3 2 2 2 2 3 4 2 2" xfId="29949"/>
    <cellStyle name="Normal 9 3 2 2 2 2 3 4 3" xfId="29950"/>
    <cellStyle name="Normal 9 3 2 2 2 2 3 5" xfId="29951"/>
    <cellStyle name="Normal 9 3 2 2 2 2 3 5 2" xfId="29952"/>
    <cellStyle name="Normal 9 3 2 2 2 2 3 6" xfId="29953"/>
    <cellStyle name="Normal 9 3 2 2 2 2 4" xfId="29954"/>
    <cellStyle name="Normal 9 3 2 2 2 2 4 2" xfId="29955"/>
    <cellStyle name="Normal 9 3 2 2 2 2 4 2 2" xfId="29956"/>
    <cellStyle name="Normal 9 3 2 2 2 2 4 2 2 2" xfId="29957"/>
    <cellStyle name="Normal 9 3 2 2 2 2 4 2 2 2 2" xfId="29958"/>
    <cellStyle name="Normal 9 3 2 2 2 2 4 2 2 3" xfId="29959"/>
    <cellStyle name="Normal 9 3 2 2 2 2 4 2 3" xfId="29960"/>
    <cellStyle name="Normal 9 3 2 2 2 2 4 2 3 2" xfId="29961"/>
    <cellStyle name="Normal 9 3 2 2 2 2 4 2 4" xfId="29962"/>
    <cellStyle name="Normal 9 3 2 2 2 2 4 3" xfId="29963"/>
    <cellStyle name="Normal 9 3 2 2 2 2 4 3 2" xfId="29964"/>
    <cellStyle name="Normal 9 3 2 2 2 2 4 3 2 2" xfId="29965"/>
    <cellStyle name="Normal 9 3 2 2 2 2 4 3 3" xfId="29966"/>
    <cellStyle name="Normal 9 3 2 2 2 2 4 4" xfId="29967"/>
    <cellStyle name="Normal 9 3 2 2 2 2 4 4 2" xfId="29968"/>
    <cellStyle name="Normal 9 3 2 2 2 2 4 5" xfId="29969"/>
    <cellStyle name="Normal 9 3 2 2 2 2 5" xfId="29970"/>
    <cellStyle name="Normal 9 3 2 2 2 2 5 2" xfId="29971"/>
    <cellStyle name="Normal 9 3 2 2 2 2 5 2 2" xfId="29972"/>
    <cellStyle name="Normal 9 3 2 2 2 2 5 2 2 2" xfId="29973"/>
    <cellStyle name="Normal 9 3 2 2 2 2 5 2 3" xfId="29974"/>
    <cellStyle name="Normal 9 3 2 2 2 2 5 3" xfId="29975"/>
    <cellStyle name="Normal 9 3 2 2 2 2 5 3 2" xfId="29976"/>
    <cellStyle name="Normal 9 3 2 2 2 2 5 4" xfId="29977"/>
    <cellStyle name="Normal 9 3 2 2 2 2 6" xfId="29978"/>
    <cellStyle name="Normal 9 3 2 2 2 2 6 2" xfId="29979"/>
    <cellStyle name="Normal 9 3 2 2 2 2 6 2 2" xfId="29980"/>
    <cellStyle name="Normal 9 3 2 2 2 2 6 3" xfId="29981"/>
    <cellStyle name="Normal 9 3 2 2 2 2 7" xfId="29982"/>
    <cellStyle name="Normal 9 3 2 2 2 2 7 2" xfId="29983"/>
    <cellStyle name="Normal 9 3 2 2 2 2 8" xfId="29984"/>
    <cellStyle name="Normal 9 3 2 2 2 3" xfId="29985"/>
    <cellStyle name="Normal 9 3 2 2 2 3 2" xfId="29986"/>
    <cellStyle name="Normal 9 3 2 2 2 3 2 2" xfId="29987"/>
    <cellStyle name="Normal 9 3 2 2 2 3 2 2 2" xfId="29988"/>
    <cellStyle name="Normal 9 3 2 2 2 3 2 2 2 2" xfId="29989"/>
    <cellStyle name="Normal 9 3 2 2 2 3 2 2 2 2 2" xfId="29990"/>
    <cellStyle name="Normal 9 3 2 2 2 3 2 2 2 2 2 2" xfId="29991"/>
    <cellStyle name="Normal 9 3 2 2 2 3 2 2 2 2 3" xfId="29992"/>
    <cellStyle name="Normal 9 3 2 2 2 3 2 2 2 3" xfId="29993"/>
    <cellStyle name="Normal 9 3 2 2 2 3 2 2 2 3 2" xfId="29994"/>
    <cellStyle name="Normal 9 3 2 2 2 3 2 2 2 4" xfId="29995"/>
    <cellStyle name="Normal 9 3 2 2 2 3 2 2 3" xfId="29996"/>
    <cellStyle name="Normal 9 3 2 2 2 3 2 2 3 2" xfId="29997"/>
    <cellStyle name="Normal 9 3 2 2 2 3 2 2 3 2 2" xfId="29998"/>
    <cellStyle name="Normal 9 3 2 2 2 3 2 2 3 3" xfId="29999"/>
    <cellStyle name="Normal 9 3 2 2 2 3 2 2 4" xfId="30000"/>
    <cellStyle name="Normal 9 3 2 2 2 3 2 2 4 2" xfId="30001"/>
    <cellStyle name="Normal 9 3 2 2 2 3 2 2 5" xfId="30002"/>
    <cellStyle name="Normal 9 3 2 2 2 3 2 3" xfId="30003"/>
    <cellStyle name="Normal 9 3 2 2 2 3 2 3 2" xfId="30004"/>
    <cellStyle name="Normal 9 3 2 2 2 3 2 3 2 2" xfId="30005"/>
    <cellStyle name="Normal 9 3 2 2 2 3 2 3 2 2 2" xfId="30006"/>
    <cellStyle name="Normal 9 3 2 2 2 3 2 3 2 3" xfId="30007"/>
    <cellStyle name="Normal 9 3 2 2 2 3 2 3 3" xfId="30008"/>
    <cellStyle name="Normal 9 3 2 2 2 3 2 3 3 2" xfId="30009"/>
    <cellStyle name="Normal 9 3 2 2 2 3 2 3 4" xfId="30010"/>
    <cellStyle name="Normal 9 3 2 2 2 3 2 4" xfId="30011"/>
    <cellStyle name="Normal 9 3 2 2 2 3 2 4 2" xfId="30012"/>
    <cellStyle name="Normal 9 3 2 2 2 3 2 4 2 2" xfId="30013"/>
    <cellStyle name="Normal 9 3 2 2 2 3 2 4 3" xfId="30014"/>
    <cellStyle name="Normal 9 3 2 2 2 3 2 5" xfId="30015"/>
    <cellStyle name="Normal 9 3 2 2 2 3 2 5 2" xfId="30016"/>
    <cellStyle name="Normal 9 3 2 2 2 3 2 6" xfId="30017"/>
    <cellStyle name="Normal 9 3 2 2 2 3 3" xfId="30018"/>
    <cellStyle name="Normal 9 3 2 2 2 3 3 2" xfId="30019"/>
    <cellStyle name="Normal 9 3 2 2 2 3 3 2 2" xfId="30020"/>
    <cellStyle name="Normal 9 3 2 2 2 3 3 2 2 2" xfId="30021"/>
    <cellStyle name="Normal 9 3 2 2 2 3 3 2 2 2 2" xfId="30022"/>
    <cellStyle name="Normal 9 3 2 2 2 3 3 2 2 3" xfId="30023"/>
    <cellStyle name="Normal 9 3 2 2 2 3 3 2 3" xfId="30024"/>
    <cellStyle name="Normal 9 3 2 2 2 3 3 2 3 2" xfId="30025"/>
    <cellStyle name="Normal 9 3 2 2 2 3 3 2 4" xfId="30026"/>
    <cellStyle name="Normal 9 3 2 2 2 3 3 3" xfId="30027"/>
    <cellStyle name="Normal 9 3 2 2 2 3 3 3 2" xfId="30028"/>
    <cellStyle name="Normal 9 3 2 2 2 3 3 3 2 2" xfId="30029"/>
    <cellStyle name="Normal 9 3 2 2 2 3 3 3 3" xfId="30030"/>
    <cellStyle name="Normal 9 3 2 2 2 3 3 4" xfId="30031"/>
    <cellStyle name="Normal 9 3 2 2 2 3 3 4 2" xfId="30032"/>
    <cellStyle name="Normal 9 3 2 2 2 3 3 5" xfId="30033"/>
    <cellStyle name="Normal 9 3 2 2 2 3 4" xfId="30034"/>
    <cellStyle name="Normal 9 3 2 2 2 3 4 2" xfId="30035"/>
    <cellStyle name="Normal 9 3 2 2 2 3 4 2 2" xfId="30036"/>
    <cellStyle name="Normal 9 3 2 2 2 3 4 2 2 2" xfId="30037"/>
    <cellStyle name="Normal 9 3 2 2 2 3 4 2 3" xfId="30038"/>
    <cellStyle name="Normal 9 3 2 2 2 3 4 3" xfId="30039"/>
    <cellStyle name="Normal 9 3 2 2 2 3 4 3 2" xfId="30040"/>
    <cellStyle name="Normal 9 3 2 2 2 3 4 4" xfId="30041"/>
    <cellStyle name="Normal 9 3 2 2 2 3 5" xfId="30042"/>
    <cellStyle name="Normal 9 3 2 2 2 3 5 2" xfId="30043"/>
    <cellStyle name="Normal 9 3 2 2 2 3 5 2 2" xfId="30044"/>
    <cellStyle name="Normal 9 3 2 2 2 3 5 3" xfId="30045"/>
    <cellStyle name="Normal 9 3 2 2 2 3 6" xfId="30046"/>
    <cellStyle name="Normal 9 3 2 2 2 3 6 2" xfId="30047"/>
    <cellStyle name="Normal 9 3 2 2 2 3 7" xfId="30048"/>
    <cellStyle name="Normal 9 3 2 2 2 4" xfId="30049"/>
    <cellStyle name="Normal 9 3 2 2 2 4 2" xfId="30050"/>
    <cellStyle name="Normal 9 3 2 2 2 4 2 2" xfId="30051"/>
    <cellStyle name="Normal 9 3 2 2 2 4 2 2 2" xfId="30052"/>
    <cellStyle name="Normal 9 3 2 2 2 4 2 2 2 2" xfId="30053"/>
    <cellStyle name="Normal 9 3 2 2 2 4 2 2 2 2 2" xfId="30054"/>
    <cellStyle name="Normal 9 3 2 2 2 4 2 2 2 3" xfId="30055"/>
    <cellStyle name="Normal 9 3 2 2 2 4 2 2 3" xfId="30056"/>
    <cellStyle name="Normal 9 3 2 2 2 4 2 2 3 2" xfId="30057"/>
    <cellStyle name="Normal 9 3 2 2 2 4 2 2 4" xfId="30058"/>
    <cellStyle name="Normal 9 3 2 2 2 4 2 3" xfId="30059"/>
    <cellStyle name="Normal 9 3 2 2 2 4 2 3 2" xfId="30060"/>
    <cellStyle name="Normal 9 3 2 2 2 4 2 3 2 2" xfId="30061"/>
    <cellStyle name="Normal 9 3 2 2 2 4 2 3 3" xfId="30062"/>
    <cellStyle name="Normal 9 3 2 2 2 4 2 4" xfId="30063"/>
    <cellStyle name="Normal 9 3 2 2 2 4 2 4 2" xfId="30064"/>
    <cellStyle name="Normal 9 3 2 2 2 4 2 5" xfId="30065"/>
    <cellStyle name="Normal 9 3 2 2 2 4 3" xfId="30066"/>
    <cellStyle name="Normal 9 3 2 2 2 4 3 2" xfId="30067"/>
    <cellStyle name="Normal 9 3 2 2 2 4 3 2 2" xfId="30068"/>
    <cellStyle name="Normal 9 3 2 2 2 4 3 2 2 2" xfId="30069"/>
    <cellStyle name="Normal 9 3 2 2 2 4 3 2 3" xfId="30070"/>
    <cellStyle name="Normal 9 3 2 2 2 4 3 3" xfId="30071"/>
    <cellStyle name="Normal 9 3 2 2 2 4 3 3 2" xfId="30072"/>
    <cellStyle name="Normal 9 3 2 2 2 4 3 4" xfId="30073"/>
    <cellStyle name="Normal 9 3 2 2 2 4 4" xfId="30074"/>
    <cellStyle name="Normal 9 3 2 2 2 4 4 2" xfId="30075"/>
    <cellStyle name="Normal 9 3 2 2 2 4 4 2 2" xfId="30076"/>
    <cellStyle name="Normal 9 3 2 2 2 4 4 3" xfId="30077"/>
    <cellStyle name="Normal 9 3 2 2 2 4 5" xfId="30078"/>
    <cellStyle name="Normal 9 3 2 2 2 4 5 2" xfId="30079"/>
    <cellStyle name="Normal 9 3 2 2 2 4 6" xfId="30080"/>
    <cellStyle name="Normal 9 3 2 2 2 5" xfId="30081"/>
    <cellStyle name="Normal 9 3 2 2 2 5 2" xfId="30082"/>
    <cellStyle name="Normal 9 3 2 2 2 5 2 2" xfId="30083"/>
    <cellStyle name="Normal 9 3 2 2 2 5 2 2 2" xfId="30084"/>
    <cellStyle name="Normal 9 3 2 2 2 5 2 2 2 2" xfId="30085"/>
    <cellStyle name="Normal 9 3 2 2 2 5 2 2 3" xfId="30086"/>
    <cellStyle name="Normal 9 3 2 2 2 5 2 3" xfId="30087"/>
    <cellStyle name="Normal 9 3 2 2 2 5 2 3 2" xfId="30088"/>
    <cellStyle name="Normal 9 3 2 2 2 5 2 4" xfId="30089"/>
    <cellStyle name="Normal 9 3 2 2 2 5 3" xfId="30090"/>
    <cellStyle name="Normal 9 3 2 2 2 5 3 2" xfId="30091"/>
    <cellStyle name="Normal 9 3 2 2 2 5 3 2 2" xfId="30092"/>
    <cellStyle name="Normal 9 3 2 2 2 5 3 3" xfId="30093"/>
    <cellStyle name="Normal 9 3 2 2 2 5 4" xfId="30094"/>
    <cellStyle name="Normal 9 3 2 2 2 5 4 2" xfId="30095"/>
    <cellStyle name="Normal 9 3 2 2 2 5 5" xfId="30096"/>
    <cellStyle name="Normal 9 3 2 2 2 6" xfId="30097"/>
    <cellStyle name="Normal 9 3 2 2 2 6 2" xfId="30098"/>
    <cellStyle name="Normal 9 3 2 2 2 6 2 2" xfId="30099"/>
    <cellStyle name="Normal 9 3 2 2 2 6 2 2 2" xfId="30100"/>
    <cellStyle name="Normal 9 3 2 2 2 6 2 3" xfId="30101"/>
    <cellStyle name="Normal 9 3 2 2 2 6 3" xfId="30102"/>
    <cellStyle name="Normal 9 3 2 2 2 6 3 2" xfId="30103"/>
    <cellStyle name="Normal 9 3 2 2 2 6 4" xfId="30104"/>
    <cellStyle name="Normal 9 3 2 2 2 7" xfId="30105"/>
    <cellStyle name="Normal 9 3 2 2 2 7 2" xfId="30106"/>
    <cellStyle name="Normal 9 3 2 2 2 7 2 2" xfId="30107"/>
    <cellStyle name="Normal 9 3 2 2 2 7 3" xfId="30108"/>
    <cellStyle name="Normal 9 3 2 2 2 8" xfId="30109"/>
    <cellStyle name="Normal 9 3 2 2 2 8 2" xfId="30110"/>
    <cellStyle name="Normal 9 3 2 2 2 9" xfId="30111"/>
    <cellStyle name="Normal 9 3 2 2 3" xfId="30112"/>
    <cellStyle name="Normal 9 3 2 2 3 2" xfId="30113"/>
    <cellStyle name="Normal 9 3 2 2 3 2 2" xfId="30114"/>
    <cellStyle name="Normal 9 3 2 2 3 2 2 2" xfId="30115"/>
    <cellStyle name="Normal 9 3 2 2 3 2 2 2 2" xfId="30116"/>
    <cellStyle name="Normal 9 3 2 2 3 2 2 2 2 2" xfId="30117"/>
    <cellStyle name="Normal 9 3 2 2 3 2 2 2 2 2 2" xfId="30118"/>
    <cellStyle name="Normal 9 3 2 2 3 2 2 2 2 2 2 2" xfId="30119"/>
    <cellStyle name="Normal 9 3 2 2 3 2 2 2 2 2 3" xfId="30120"/>
    <cellStyle name="Normal 9 3 2 2 3 2 2 2 2 3" xfId="30121"/>
    <cellStyle name="Normal 9 3 2 2 3 2 2 2 2 3 2" xfId="30122"/>
    <cellStyle name="Normal 9 3 2 2 3 2 2 2 2 4" xfId="30123"/>
    <cellStyle name="Normal 9 3 2 2 3 2 2 2 3" xfId="30124"/>
    <cellStyle name="Normal 9 3 2 2 3 2 2 2 3 2" xfId="30125"/>
    <cellStyle name="Normal 9 3 2 2 3 2 2 2 3 2 2" xfId="30126"/>
    <cellStyle name="Normal 9 3 2 2 3 2 2 2 3 3" xfId="30127"/>
    <cellStyle name="Normal 9 3 2 2 3 2 2 2 4" xfId="30128"/>
    <cellStyle name="Normal 9 3 2 2 3 2 2 2 4 2" xfId="30129"/>
    <cellStyle name="Normal 9 3 2 2 3 2 2 2 5" xfId="30130"/>
    <cellStyle name="Normal 9 3 2 2 3 2 2 3" xfId="30131"/>
    <cellStyle name="Normal 9 3 2 2 3 2 2 3 2" xfId="30132"/>
    <cellStyle name="Normal 9 3 2 2 3 2 2 3 2 2" xfId="30133"/>
    <cellStyle name="Normal 9 3 2 2 3 2 2 3 2 2 2" xfId="30134"/>
    <cellStyle name="Normal 9 3 2 2 3 2 2 3 2 3" xfId="30135"/>
    <cellStyle name="Normal 9 3 2 2 3 2 2 3 3" xfId="30136"/>
    <cellStyle name="Normal 9 3 2 2 3 2 2 3 3 2" xfId="30137"/>
    <cellStyle name="Normal 9 3 2 2 3 2 2 3 4" xfId="30138"/>
    <cellStyle name="Normal 9 3 2 2 3 2 2 4" xfId="30139"/>
    <cellStyle name="Normal 9 3 2 2 3 2 2 4 2" xfId="30140"/>
    <cellStyle name="Normal 9 3 2 2 3 2 2 4 2 2" xfId="30141"/>
    <cellStyle name="Normal 9 3 2 2 3 2 2 4 3" xfId="30142"/>
    <cellStyle name="Normal 9 3 2 2 3 2 2 5" xfId="30143"/>
    <cellStyle name="Normal 9 3 2 2 3 2 2 5 2" xfId="30144"/>
    <cellStyle name="Normal 9 3 2 2 3 2 2 6" xfId="30145"/>
    <cellStyle name="Normal 9 3 2 2 3 2 3" xfId="30146"/>
    <cellStyle name="Normal 9 3 2 2 3 2 3 2" xfId="30147"/>
    <cellStyle name="Normal 9 3 2 2 3 2 3 2 2" xfId="30148"/>
    <cellStyle name="Normal 9 3 2 2 3 2 3 2 2 2" xfId="30149"/>
    <cellStyle name="Normal 9 3 2 2 3 2 3 2 2 2 2" xfId="30150"/>
    <cellStyle name="Normal 9 3 2 2 3 2 3 2 2 3" xfId="30151"/>
    <cellStyle name="Normal 9 3 2 2 3 2 3 2 3" xfId="30152"/>
    <cellStyle name="Normal 9 3 2 2 3 2 3 2 3 2" xfId="30153"/>
    <cellStyle name="Normal 9 3 2 2 3 2 3 2 4" xfId="30154"/>
    <cellStyle name="Normal 9 3 2 2 3 2 3 3" xfId="30155"/>
    <cellStyle name="Normal 9 3 2 2 3 2 3 3 2" xfId="30156"/>
    <cellStyle name="Normal 9 3 2 2 3 2 3 3 2 2" xfId="30157"/>
    <cellStyle name="Normal 9 3 2 2 3 2 3 3 3" xfId="30158"/>
    <cellStyle name="Normal 9 3 2 2 3 2 3 4" xfId="30159"/>
    <cellStyle name="Normal 9 3 2 2 3 2 3 4 2" xfId="30160"/>
    <cellStyle name="Normal 9 3 2 2 3 2 3 5" xfId="30161"/>
    <cellStyle name="Normal 9 3 2 2 3 2 4" xfId="30162"/>
    <cellStyle name="Normal 9 3 2 2 3 2 4 2" xfId="30163"/>
    <cellStyle name="Normal 9 3 2 2 3 2 4 2 2" xfId="30164"/>
    <cellStyle name="Normal 9 3 2 2 3 2 4 2 2 2" xfId="30165"/>
    <cellStyle name="Normal 9 3 2 2 3 2 4 2 3" xfId="30166"/>
    <cellStyle name="Normal 9 3 2 2 3 2 4 3" xfId="30167"/>
    <cellStyle name="Normal 9 3 2 2 3 2 4 3 2" xfId="30168"/>
    <cellStyle name="Normal 9 3 2 2 3 2 4 4" xfId="30169"/>
    <cellStyle name="Normal 9 3 2 2 3 2 5" xfId="30170"/>
    <cellStyle name="Normal 9 3 2 2 3 2 5 2" xfId="30171"/>
    <cellStyle name="Normal 9 3 2 2 3 2 5 2 2" xfId="30172"/>
    <cellStyle name="Normal 9 3 2 2 3 2 5 3" xfId="30173"/>
    <cellStyle name="Normal 9 3 2 2 3 2 6" xfId="30174"/>
    <cellStyle name="Normal 9 3 2 2 3 2 6 2" xfId="30175"/>
    <cellStyle name="Normal 9 3 2 2 3 2 7" xfId="30176"/>
    <cellStyle name="Normal 9 3 2 2 3 3" xfId="30177"/>
    <cellStyle name="Normal 9 3 2 2 3 3 2" xfId="30178"/>
    <cellStyle name="Normal 9 3 2 2 3 3 2 2" xfId="30179"/>
    <cellStyle name="Normal 9 3 2 2 3 3 2 2 2" xfId="30180"/>
    <cellStyle name="Normal 9 3 2 2 3 3 2 2 2 2" xfId="30181"/>
    <cellStyle name="Normal 9 3 2 2 3 3 2 2 2 2 2" xfId="30182"/>
    <cellStyle name="Normal 9 3 2 2 3 3 2 2 2 3" xfId="30183"/>
    <cellStyle name="Normal 9 3 2 2 3 3 2 2 3" xfId="30184"/>
    <cellStyle name="Normal 9 3 2 2 3 3 2 2 3 2" xfId="30185"/>
    <cellStyle name="Normal 9 3 2 2 3 3 2 2 4" xfId="30186"/>
    <cellStyle name="Normal 9 3 2 2 3 3 2 3" xfId="30187"/>
    <cellStyle name="Normal 9 3 2 2 3 3 2 3 2" xfId="30188"/>
    <cellStyle name="Normal 9 3 2 2 3 3 2 3 2 2" xfId="30189"/>
    <cellStyle name="Normal 9 3 2 2 3 3 2 3 3" xfId="30190"/>
    <cellStyle name="Normal 9 3 2 2 3 3 2 4" xfId="30191"/>
    <cellStyle name="Normal 9 3 2 2 3 3 2 4 2" xfId="30192"/>
    <cellStyle name="Normal 9 3 2 2 3 3 2 5" xfId="30193"/>
    <cellStyle name="Normal 9 3 2 2 3 3 3" xfId="30194"/>
    <cellStyle name="Normal 9 3 2 2 3 3 3 2" xfId="30195"/>
    <cellStyle name="Normal 9 3 2 2 3 3 3 2 2" xfId="30196"/>
    <cellStyle name="Normal 9 3 2 2 3 3 3 2 2 2" xfId="30197"/>
    <cellStyle name="Normal 9 3 2 2 3 3 3 2 3" xfId="30198"/>
    <cellStyle name="Normal 9 3 2 2 3 3 3 3" xfId="30199"/>
    <cellStyle name="Normal 9 3 2 2 3 3 3 3 2" xfId="30200"/>
    <cellStyle name="Normal 9 3 2 2 3 3 3 4" xfId="30201"/>
    <cellStyle name="Normal 9 3 2 2 3 3 4" xfId="30202"/>
    <cellStyle name="Normal 9 3 2 2 3 3 4 2" xfId="30203"/>
    <cellStyle name="Normal 9 3 2 2 3 3 4 2 2" xfId="30204"/>
    <cellStyle name="Normal 9 3 2 2 3 3 4 3" xfId="30205"/>
    <cellStyle name="Normal 9 3 2 2 3 3 5" xfId="30206"/>
    <cellStyle name="Normal 9 3 2 2 3 3 5 2" xfId="30207"/>
    <cellStyle name="Normal 9 3 2 2 3 3 6" xfId="30208"/>
    <cellStyle name="Normal 9 3 2 2 3 4" xfId="30209"/>
    <cellStyle name="Normal 9 3 2 2 3 4 2" xfId="30210"/>
    <cellStyle name="Normal 9 3 2 2 3 4 2 2" xfId="30211"/>
    <cellStyle name="Normal 9 3 2 2 3 4 2 2 2" xfId="30212"/>
    <cellStyle name="Normal 9 3 2 2 3 4 2 2 2 2" xfId="30213"/>
    <cellStyle name="Normal 9 3 2 2 3 4 2 2 3" xfId="30214"/>
    <cellStyle name="Normal 9 3 2 2 3 4 2 3" xfId="30215"/>
    <cellStyle name="Normal 9 3 2 2 3 4 2 3 2" xfId="30216"/>
    <cellStyle name="Normal 9 3 2 2 3 4 2 4" xfId="30217"/>
    <cellStyle name="Normal 9 3 2 2 3 4 3" xfId="30218"/>
    <cellStyle name="Normal 9 3 2 2 3 4 3 2" xfId="30219"/>
    <cellStyle name="Normal 9 3 2 2 3 4 3 2 2" xfId="30220"/>
    <cellStyle name="Normal 9 3 2 2 3 4 3 3" xfId="30221"/>
    <cellStyle name="Normal 9 3 2 2 3 4 4" xfId="30222"/>
    <cellStyle name="Normal 9 3 2 2 3 4 4 2" xfId="30223"/>
    <cellStyle name="Normal 9 3 2 2 3 4 5" xfId="30224"/>
    <cellStyle name="Normal 9 3 2 2 3 5" xfId="30225"/>
    <cellStyle name="Normal 9 3 2 2 3 5 2" xfId="30226"/>
    <cellStyle name="Normal 9 3 2 2 3 5 2 2" xfId="30227"/>
    <cellStyle name="Normal 9 3 2 2 3 5 2 2 2" xfId="30228"/>
    <cellStyle name="Normal 9 3 2 2 3 5 2 3" xfId="30229"/>
    <cellStyle name="Normal 9 3 2 2 3 5 3" xfId="30230"/>
    <cellStyle name="Normal 9 3 2 2 3 5 3 2" xfId="30231"/>
    <cellStyle name="Normal 9 3 2 2 3 5 4" xfId="30232"/>
    <cellStyle name="Normal 9 3 2 2 3 6" xfId="30233"/>
    <cellStyle name="Normal 9 3 2 2 3 6 2" xfId="30234"/>
    <cellStyle name="Normal 9 3 2 2 3 6 2 2" xfId="30235"/>
    <cellStyle name="Normal 9 3 2 2 3 6 3" xfId="30236"/>
    <cellStyle name="Normal 9 3 2 2 3 7" xfId="30237"/>
    <cellStyle name="Normal 9 3 2 2 3 7 2" xfId="30238"/>
    <cellStyle name="Normal 9 3 2 2 3 8" xfId="30239"/>
    <cellStyle name="Normal 9 3 2 2 4" xfId="30240"/>
    <cellStyle name="Normal 9 3 2 2 4 2" xfId="30241"/>
    <cellStyle name="Normal 9 3 2 2 4 2 2" xfId="30242"/>
    <cellStyle name="Normal 9 3 2 2 4 2 2 2" xfId="30243"/>
    <cellStyle name="Normal 9 3 2 2 4 2 2 2 2" xfId="30244"/>
    <cellStyle name="Normal 9 3 2 2 4 2 2 2 2 2" xfId="30245"/>
    <cellStyle name="Normal 9 3 2 2 4 2 2 2 2 2 2" xfId="30246"/>
    <cellStyle name="Normal 9 3 2 2 4 2 2 2 2 3" xfId="30247"/>
    <cellStyle name="Normal 9 3 2 2 4 2 2 2 3" xfId="30248"/>
    <cellStyle name="Normal 9 3 2 2 4 2 2 2 3 2" xfId="30249"/>
    <cellStyle name="Normal 9 3 2 2 4 2 2 2 4" xfId="30250"/>
    <cellStyle name="Normal 9 3 2 2 4 2 2 3" xfId="30251"/>
    <cellStyle name="Normal 9 3 2 2 4 2 2 3 2" xfId="30252"/>
    <cellStyle name="Normal 9 3 2 2 4 2 2 3 2 2" xfId="30253"/>
    <cellStyle name="Normal 9 3 2 2 4 2 2 3 3" xfId="30254"/>
    <cellStyle name="Normal 9 3 2 2 4 2 2 4" xfId="30255"/>
    <cellStyle name="Normal 9 3 2 2 4 2 2 4 2" xfId="30256"/>
    <cellStyle name="Normal 9 3 2 2 4 2 2 5" xfId="30257"/>
    <cellStyle name="Normal 9 3 2 2 4 2 3" xfId="30258"/>
    <cellStyle name="Normal 9 3 2 2 4 2 3 2" xfId="30259"/>
    <cellStyle name="Normal 9 3 2 2 4 2 3 2 2" xfId="30260"/>
    <cellStyle name="Normal 9 3 2 2 4 2 3 2 2 2" xfId="30261"/>
    <cellStyle name="Normal 9 3 2 2 4 2 3 2 3" xfId="30262"/>
    <cellStyle name="Normal 9 3 2 2 4 2 3 3" xfId="30263"/>
    <cellStyle name="Normal 9 3 2 2 4 2 3 3 2" xfId="30264"/>
    <cellStyle name="Normal 9 3 2 2 4 2 3 4" xfId="30265"/>
    <cellStyle name="Normal 9 3 2 2 4 2 4" xfId="30266"/>
    <cellStyle name="Normal 9 3 2 2 4 2 4 2" xfId="30267"/>
    <cellStyle name="Normal 9 3 2 2 4 2 4 2 2" xfId="30268"/>
    <cellStyle name="Normal 9 3 2 2 4 2 4 3" xfId="30269"/>
    <cellStyle name="Normal 9 3 2 2 4 2 5" xfId="30270"/>
    <cellStyle name="Normal 9 3 2 2 4 2 5 2" xfId="30271"/>
    <cellStyle name="Normal 9 3 2 2 4 2 6" xfId="30272"/>
    <cellStyle name="Normal 9 3 2 2 4 3" xfId="30273"/>
    <cellStyle name="Normal 9 3 2 2 4 3 2" xfId="30274"/>
    <cellStyle name="Normal 9 3 2 2 4 3 2 2" xfId="30275"/>
    <cellStyle name="Normal 9 3 2 2 4 3 2 2 2" xfId="30276"/>
    <cellStyle name="Normal 9 3 2 2 4 3 2 2 2 2" xfId="30277"/>
    <cellStyle name="Normal 9 3 2 2 4 3 2 2 3" xfId="30278"/>
    <cellStyle name="Normal 9 3 2 2 4 3 2 3" xfId="30279"/>
    <cellStyle name="Normal 9 3 2 2 4 3 2 3 2" xfId="30280"/>
    <cellStyle name="Normal 9 3 2 2 4 3 2 4" xfId="30281"/>
    <cellStyle name="Normal 9 3 2 2 4 3 3" xfId="30282"/>
    <cellStyle name="Normal 9 3 2 2 4 3 3 2" xfId="30283"/>
    <cellStyle name="Normal 9 3 2 2 4 3 3 2 2" xfId="30284"/>
    <cellStyle name="Normal 9 3 2 2 4 3 3 3" xfId="30285"/>
    <cellStyle name="Normal 9 3 2 2 4 3 4" xfId="30286"/>
    <cellStyle name="Normal 9 3 2 2 4 3 4 2" xfId="30287"/>
    <cellStyle name="Normal 9 3 2 2 4 3 5" xfId="30288"/>
    <cellStyle name="Normal 9 3 2 2 4 4" xfId="30289"/>
    <cellStyle name="Normal 9 3 2 2 4 4 2" xfId="30290"/>
    <cellStyle name="Normal 9 3 2 2 4 4 2 2" xfId="30291"/>
    <cellStyle name="Normal 9 3 2 2 4 4 2 2 2" xfId="30292"/>
    <cellStyle name="Normal 9 3 2 2 4 4 2 3" xfId="30293"/>
    <cellStyle name="Normal 9 3 2 2 4 4 3" xfId="30294"/>
    <cellStyle name="Normal 9 3 2 2 4 4 3 2" xfId="30295"/>
    <cellStyle name="Normal 9 3 2 2 4 4 4" xfId="30296"/>
    <cellStyle name="Normal 9 3 2 2 4 5" xfId="30297"/>
    <cellStyle name="Normal 9 3 2 2 4 5 2" xfId="30298"/>
    <cellStyle name="Normal 9 3 2 2 4 5 2 2" xfId="30299"/>
    <cellStyle name="Normal 9 3 2 2 4 5 3" xfId="30300"/>
    <cellStyle name="Normal 9 3 2 2 4 6" xfId="30301"/>
    <cellStyle name="Normal 9 3 2 2 4 6 2" xfId="30302"/>
    <cellStyle name="Normal 9 3 2 2 4 7" xfId="30303"/>
    <cellStyle name="Normal 9 3 2 2 5" xfId="30304"/>
    <cellStyle name="Normal 9 3 2 2 5 2" xfId="30305"/>
    <cellStyle name="Normal 9 3 2 2 5 2 2" xfId="30306"/>
    <cellStyle name="Normal 9 3 2 2 5 2 2 2" xfId="30307"/>
    <cellStyle name="Normal 9 3 2 2 5 2 2 2 2" xfId="30308"/>
    <cellStyle name="Normal 9 3 2 2 5 2 2 2 2 2" xfId="30309"/>
    <cellStyle name="Normal 9 3 2 2 5 2 2 2 3" xfId="30310"/>
    <cellStyle name="Normal 9 3 2 2 5 2 2 3" xfId="30311"/>
    <cellStyle name="Normal 9 3 2 2 5 2 2 3 2" xfId="30312"/>
    <cellStyle name="Normal 9 3 2 2 5 2 2 4" xfId="30313"/>
    <cellStyle name="Normal 9 3 2 2 5 2 3" xfId="30314"/>
    <cellStyle name="Normal 9 3 2 2 5 2 3 2" xfId="30315"/>
    <cellStyle name="Normal 9 3 2 2 5 2 3 2 2" xfId="30316"/>
    <cellStyle name="Normal 9 3 2 2 5 2 3 3" xfId="30317"/>
    <cellStyle name="Normal 9 3 2 2 5 2 4" xfId="30318"/>
    <cellStyle name="Normal 9 3 2 2 5 2 4 2" xfId="30319"/>
    <cellStyle name="Normal 9 3 2 2 5 2 5" xfId="30320"/>
    <cellStyle name="Normal 9 3 2 2 5 3" xfId="30321"/>
    <cellStyle name="Normal 9 3 2 2 5 3 2" xfId="30322"/>
    <cellStyle name="Normal 9 3 2 2 5 3 2 2" xfId="30323"/>
    <cellStyle name="Normal 9 3 2 2 5 3 2 2 2" xfId="30324"/>
    <cellStyle name="Normal 9 3 2 2 5 3 2 3" xfId="30325"/>
    <cellStyle name="Normal 9 3 2 2 5 3 3" xfId="30326"/>
    <cellStyle name="Normal 9 3 2 2 5 3 3 2" xfId="30327"/>
    <cellStyle name="Normal 9 3 2 2 5 3 4" xfId="30328"/>
    <cellStyle name="Normal 9 3 2 2 5 4" xfId="30329"/>
    <cellStyle name="Normal 9 3 2 2 5 4 2" xfId="30330"/>
    <cellStyle name="Normal 9 3 2 2 5 4 2 2" xfId="30331"/>
    <cellStyle name="Normal 9 3 2 2 5 4 3" xfId="30332"/>
    <cellStyle name="Normal 9 3 2 2 5 5" xfId="30333"/>
    <cellStyle name="Normal 9 3 2 2 5 5 2" xfId="30334"/>
    <cellStyle name="Normal 9 3 2 2 5 6" xfId="30335"/>
    <cellStyle name="Normal 9 3 2 2 6" xfId="30336"/>
    <cellStyle name="Normal 9 3 2 2 6 2" xfId="30337"/>
    <cellStyle name="Normal 9 3 2 2 6 2 2" xfId="30338"/>
    <cellStyle name="Normal 9 3 2 2 6 2 2 2" xfId="30339"/>
    <cellStyle name="Normal 9 3 2 2 6 2 2 2 2" xfId="30340"/>
    <cellStyle name="Normal 9 3 2 2 6 2 2 3" xfId="30341"/>
    <cellStyle name="Normal 9 3 2 2 6 2 3" xfId="30342"/>
    <cellStyle name="Normal 9 3 2 2 6 2 3 2" xfId="30343"/>
    <cellStyle name="Normal 9 3 2 2 6 2 4" xfId="30344"/>
    <cellStyle name="Normal 9 3 2 2 6 3" xfId="30345"/>
    <cellStyle name="Normal 9 3 2 2 6 3 2" xfId="30346"/>
    <cellStyle name="Normal 9 3 2 2 6 3 2 2" xfId="30347"/>
    <cellStyle name="Normal 9 3 2 2 6 3 3" xfId="30348"/>
    <cellStyle name="Normal 9 3 2 2 6 4" xfId="30349"/>
    <cellStyle name="Normal 9 3 2 2 6 4 2" xfId="30350"/>
    <cellStyle name="Normal 9 3 2 2 6 5" xfId="30351"/>
    <cellStyle name="Normal 9 3 2 2 7" xfId="30352"/>
    <cellStyle name="Normal 9 3 2 2 7 2" xfId="30353"/>
    <cellStyle name="Normal 9 3 2 2 7 2 2" xfId="30354"/>
    <cellStyle name="Normal 9 3 2 2 7 2 2 2" xfId="30355"/>
    <cellStyle name="Normal 9 3 2 2 7 2 3" xfId="30356"/>
    <cellStyle name="Normal 9 3 2 2 7 3" xfId="30357"/>
    <cellStyle name="Normal 9 3 2 2 7 3 2" xfId="30358"/>
    <cellStyle name="Normal 9 3 2 2 7 4" xfId="30359"/>
    <cellStyle name="Normal 9 3 2 2 8" xfId="30360"/>
    <cellStyle name="Normal 9 3 2 2 8 2" xfId="30361"/>
    <cellStyle name="Normal 9 3 2 2 8 2 2" xfId="30362"/>
    <cellStyle name="Normal 9 3 2 2 8 3" xfId="30363"/>
    <cellStyle name="Normal 9 3 2 2 9" xfId="30364"/>
    <cellStyle name="Normal 9 3 2 2 9 2" xfId="30365"/>
    <cellStyle name="Normal 9 3 2 3" xfId="30366"/>
    <cellStyle name="Normal 9 3 2 3 2" xfId="30367"/>
    <cellStyle name="Normal 9 3 2 3 2 2" xfId="30368"/>
    <cellStyle name="Normal 9 3 2 3 2 2 2" xfId="30369"/>
    <cellStyle name="Normal 9 3 2 3 2 2 2 2" xfId="30370"/>
    <cellStyle name="Normal 9 3 2 3 2 2 2 2 2" xfId="30371"/>
    <cellStyle name="Normal 9 3 2 3 2 2 2 2 2 2" xfId="30372"/>
    <cellStyle name="Normal 9 3 2 3 2 2 2 2 2 2 2" xfId="30373"/>
    <cellStyle name="Normal 9 3 2 3 2 2 2 2 2 2 2 2" xfId="30374"/>
    <cellStyle name="Normal 9 3 2 3 2 2 2 2 2 2 3" xfId="30375"/>
    <cellStyle name="Normal 9 3 2 3 2 2 2 2 2 3" xfId="30376"/>
    <cellStyle name="Normal 9 3 2 3 2 2 2 2 2 3 2" xfId="30377"/>
    <cellStyle name="Normal 9 3 2 3 2 2 2 2 2 4" xfId="30378"/>
    <cellStyle name="Normal 9 3 2 3 2 2 2 2 3" xfId="30379"/>
    <cellStyle name="Normal 9 3 2 3 2 2 2 2 3 2" xfId="30380"/>
    <cellStyle name="Normal 9 3 2 3 2 2 2 2 3 2 2" xfId="30381"/>
    <cellStyle name="Normal 9 3 2 3 2 2 2 2 3 3" xfId="30382"/>
    <cellStyle name="Normal 9 3 2 3 2 2 2 2 4" xfId="30383"/>
    <cellStyle name="Normal 9 3 2 3 2 2 2 2 4 2" xfId="30384"/>
    <cellStyle name="Normal 9 3 2 3 2 2 2 2 5" xfId="30385"/>
    <cellStyle name="Normal 9 3 2 3 2 2 2 3" xfId="30386"/>
    <cellStyle name="Normal 9 3 2 3 2 2 2 3 2" xfId="30387"/>
    <cellStyle name="Normal 9 3 2 3 2 2 2 3 2 2" xfId="30388"/>
    <cellStyle name="Normal 9 3 2 3 2 2 2 3 2 2 2" xfId="30389"/>
    <cellStyle name="Normal 9 3 2 3 2 2 2 3 2 3" xfId="30390"/>
    <cellStyle name="Normal 9 3 2 3 2 2 2 3 3" xfId="30391"/>
    <cellStyle name="Normal 9 3 2 3 2 2 2 3 3 2" xfId="30392"/>
    <cellStyle name="Normal 9 3 2 3 2 2 2 3 4" xfId="30393"/>
    <cellStyle name="Normal 9 3 2 3 2 2 2 4" xfId="30394"/>
    <cellStyle name="Normal 9 3 2 3 2 2 2 4 2" xfId="30395"/>
    <cellStyle name="Normal 9 3 2 3 2 2 2 4 2 2" xfId="30396"/>
    <cellStyle name="Normal 9 3 2 3 2 2 2 4 3" xfId="30397"/>
    <cellStyle name="Normal 9 3 2 3 2 2 2 5" xfId="30398"/>
    <cellStyle name="Normal 9 3 2 3 2 2 2 5 2" xfId="30399"/>
    <cellStyle name="Normal 9 3 2 3 2 2 2 6" xfId="30400"/>
    <cellStyle name="Normal 9 3 2 3 2 2 3" xfId="30401"/>
    <cellStyle name="Normal 9 3 2 3 2 2 3 2" xfId="30402"/>
    <cellStyle name="Normal 9 3 2 3 2 2 3 2 2" xfId="30403"/>
    <cellStyle name="Normal 9 3 2 3 2 2 3 2 2 2" xfId="30404"/>
    <cellStyle name="Normal 9 3 2 3 2 2 3 2 2 2 2" xfId="30405"/>
    <cellStyle name="Normal 9 3 2 3 2 2 3 2 2 3" xfId="30406"/>
    <cellStyle name="Normal 9 3 2 3 2 2 3 2 3" xfId="30407"/>
    <cellStyle name="Normal 9 3 2 3 2 2 3 2 3 2" xfId="30408"/>
    <cellStyle name="Normal 9 3 2 3 2 2 3 2 4" xfId="30409"/>
    <cellStyle name="Normal 9 3 2 3 2 2 3 3" xfId="30410"/>
    <cellStyle name="Normal 9 3 2 3 2 2 3 3 2" xfId="30411"/>
    <cellStyle name="Normal 9 3 2 3 2 2 3 3 2 2" xfId="30412"/>
    <cellStyle name="Normal 9 3 2 3 2 2 3 3 3" xfId="30413"/>
    <cellStyle name="Normal 9 3 2 3 2 2 3 4" xfId="30414"/>
    <cellStyle name="Normal 9 3 2 3 2 2 3 4 2" xfId="30415"/>
    <cellStyle name="Normal 9 3 2 3 2 2 3 5" xfId="30416"/>
    <cellStyle name="Normal 9 3 2 3 2 2 4" xfId="30417"/>
    <cellStyle name="Normal 9 3 2 3 2 2 4 2" xfId="30418"/>
    <cellStyle name="Normal 9 3 2 3 2 2 4 2 2" xfId="30419"/>
    <cellStyle name="Normal 9 3 2 3 2 2 4 2 2 2" xfId="30420"/>
    <cellStyle name="Normal 9 3 2 3 2 2 4 2 3" xfId="30421"/>
    <cellStyle name="Normal 9 3 2 3 2 2 4 3" xfId="30422"/>
    <cellStyle name="Normal 9 3 2 3 2 2 4 3 2" xfId="30423"/>
    <cellStyle name="Normal 9 3 2 3 2 2 4 4" xfId="30424"/>
    <cellStyle name="Normal 9 3 2 3 2 2 5" xfId="30425"/>
    <cellStyle name="Normal 9 3 2 3 2 2 5 2" xfId="30426"/>
    <cellStyle name="Normal 9 3 2 3 2 2 5 2 2" xfId="30427"/>
    <cellStyle name="Normal 9 3 2 3 2 2 5 3" xfId="30428"/>
    <cellStyle name="Normal 9 3 2 3 2 2 6" xfId="30429"/>
    <cellStyle name="Normal 9 3 2 3 2 2 6 2" xfId="30430"/>
    <cellStyle name="Normal 9 3 2 3 2 2 7" xfId="30431"/>
    <cellStyle name="Normal 9 3 2 3 2 3" xfId="30432"/>
    <cellStyle name="Normal 9 3 2 3 2 3 2" xfId="30433"/>
    <cellStyle name="Normal 9 3 2 3 2 3 2 2" xfId="30434"/>
    <cellStyle name="Normal 9 3 2 3 2 3 2 2 2" xfId="30435"/>
    <cellStyle name="Normal 9 3 2 3 2 3 2 2 2 2" xfId="30436"/>
    <cellStyle name="Normal 9 3 2 3 2 3 2 2 2 2 2" xfId="30437"/>
    <cellStyle name="Normal 9 3 2 3 2 3 2 2 2 3" xfId="30438"/>
    <cellStyle name="Normal 9 3 2 3 2 3 2 2 3" xfId="30439"/>
    <cellStyle name="Normal 9 3 2 3 2 3 2 2 3 2" xfId="30440"/>
    <cellStyle name="Normal 9 3 2 3 2 3 2 2 4" xfId="30441"/>
    <cellStyle name="Normal 9 3 2 3 2 3 2 3" xfId="30442"/>
    <cellStyle name="Normal 9 3 2 3 2 3 2 3 2" xfId="30443"/>
    <cellStyle name="Normal 9 3 2 3 2 3 2 3 2 2" xfId="30444"/>
    <cellStyle name="Normal 9 3 2 3 2 3 2 3 3" xfId="30445"/>
    <cellStyle name="Normal 9 3 2 3 2 3 2 4" xfId="30446"/>
    <cellStyle name="Normal 9 3 2 3 2 3 2 4 2" xfId="30447"/>
    <cellStyle name="Normal 9 3 2 3 2 3 2 5" xfId="30448"/>
    <cellStyle name="Normal 9 3 2 3 2 3 3" xfId="30449"/>
    <cellStyle name="Normal 9 3 2 3 2 3 3 2" xfId="30450"/>
    <cellStyle name="Normal 9 3 2 3 2 3 3 2 2" xfId="30451"/>
    <cellStyle name="Normal 9 3 2 3 2 3 3 2 2 2" xfId="30452"/>
    <cellStyle name="Normal 9 3 2 3 2 3 3 2 3" xfId="30453"/>
    <cellStyle name="Normal 9 3 2 3 2 3 3 3" xfId="30454"/>
    <cellStyle name="Normal 9 3 2 3 2 3 3 3 2" xfId="30455"/>
    <cellStyle name="Normal 9 3 2 3 2 3 3 4" xfId="30456"/>
    <cellStyle name="Normal 9 3 2 3 2 3 4" xfId="30457"/>
    <cellStyle name="Normal 9 3 2 3 2 3 4 2" xfId="30458"/>
    <cellStyle name="Normal 9 3 2 3 2 3 4 2 2" xfId="30459"/>
    <cellStyle name="Normal 9 3 2 3 2 3 4 3" xfId="30460"/>
    <cellStyle name="Normal 9 3 2 3 2 3 5" xfId="30461"/>
    <cellStyle name="Normal 9 3 2 3 2 3 5 2" xfId="30462"/>
    <cellStyle name="Normal 9 3 2 3 2 3 6" xfId="30463"/>
    <cellStyle name="Normal 9 3 2 3 2 4" xfId="30464"/>
    <cellStyle name="Normal 9 3 2 3 2 4 2" xfId="30465"/>
    <cellStyle name="Normal 9 3 2 3 2 4 2 2" xfId="30466"/>
    <cellStyle name="Normal 9 3 2 3 2 4 2 2 2" xfId="30467"/>
    <cellStyle name="Normal 9 3 2 3 2 4 2 2 2 2" xfId="30468"/>
    <cellStyle name="Normal 9 3 2 3 2 4 2 2 3" xfId="30469"/>
    <cellStyle name="Normal 9 3 2 3 2 4 2 3" xfId="30470"/>
    <cellStyle name="Normal 9 3 2 3 2 4 2 3 2" xfId="30471"/>
    <cellStyle name="Normal 9 3 2 3 2 4 2 4" xfId="30472"/>
    <cellStyle name="Normal 9 3 2 3 2 4 3" xfId="30473"/>
    <cellStyle name="Normal 9 3 2 3 2 4 3 2" xfId="30474"/>
    <cellStyle name="Normal 9 3 2 3 2 4 3 2 2" xfId="30475"/>
    <cellStyle name="Normal 9 3 2 3 2 4 3 3" xfId="30476"/>
    <cellStyle name="Normal 9 3 2 3 2 4 4" xfId="30477"/>
    <cellStyle name="Normal 9 3 2 3 2 4 4 2" xfId="30478"/>
    <cellStyle name="Normal 9 3 2 3 2 4 5" xfId="30479"/>
    <cellStyle name="Normal 9 3 2 3 2 5" xfId="30480"/>
    <cellStyle name="Normal 9 3 2 3 2 5 2" xfId="30481"/>
    <cellStyle name="Normal 9 3 2 3 2 5 2 2" xfId="30482"/>
    <cellStyle name="Normal 9 3 2 3 2 5 2 2 2" xfId="30483"/>
    <cellStyle name="Normal 9 3 2 3 2 5 2 3" xfId="30484"/>
    <cellStyle name="Normal 9 3 2 3 2 5 3" xfId="30485"/>
    <cellStyle name="Normal 9 3 2 3 2 5 3 2" xfId="30486"/>
    <cellStyle name="Normal 9 3 2 3 2 5 4" xfId="30487"/>
    <cellStyle name="Normal 9 3 2 3 2 6" xfId="30488"/>
    <cellStyle name="Normal 9 3 2 3 2 6 2" xfId="30489"/>
    <cellStyle name="Normal 9 3 2 3 2 6 2 2" xfId="30490"/>
    <cellStyle name="Normal 9 3 2 3 2 6 3" xfId="30491"/>
    <cellStyle name="Normal 9 3 2 3 2 7" xfId="30492"/>
    <cellStyle name="Normal 9 3 2 3 2 7 2" xfId="30493"/>
    <cellStyle name="Normal 9 3 2 3 2 8" xfId="30494"/>
    <cellStyle name="Normal 9 3 2 3 3" xfId="30495"/>
    <cellStyle name="Normal 9 3 2 3 3 2" xfId="30496"/>
    <cellStyle name="Normal 9 3 2 3 3 2 2" xfId="30497"/>
    <cellStyle name="Normal 9 3 2 3 3 2 2 2" xfId="30498"/>
    <cellStyle name="Normal 9 3 2 3 3 2 2 2 2" xfId="30499"/>
    <cellStyle name="Normal 9 3 2 3 3 2 2 2 2 2" xfId="30500"/>
    <cellStyle name="Normal 9 3 2 3 3 2 2 2 2 2 2" xfId="30501"/>
    <cellStyle name="Normal 9 3 2 3 3 2 2 2 2 3" xfId="30502"/>
    <cellStyle name="Normal 9 3 2 3 3 2 2 2 3" xfId="30503"/>
    <cellStyle name="Normal 9 3 2 3 3 2 2 2 3 2" xfId="30504"/>
    <cellStyle name="Normal 9 3 2 3 3 2 2 2 4" xfId="30505"/>
    <cellStyle name="Normal 9 3 2 3 3 2 2 3" xfId="30506"/>
    <cellStyle name="Normal 9 3 2 3 3 2 2 3 2" xfId="30507"/>
    <cellStyle name="Normal 9 3 2 3 3 2 2 3 2 2" xfId="30508"/>
    <cellStyle name="Normal 9 3 2 3 3 2 2 3 3" xfId="30509"/>
    <cellStyle name="Normal 9 3 2 3 3 2 2 4" xfId="30510"/>
    <cellStyle name="Normal 9 3 2 3 3 2 2 4 2" xfId="30511"/>
    <cellStyle name="Normal 9 3 2 3 3 2 2 5" xfId="30512"/>
    <cellStyle name="Normal 9 3 2 3 3 2 3" xfId="30513"/>
    <cellStyle name="Normal 9 3 2 3 3 2 3 2" xfId="30514"/>
    <cellStyle name="Normal 9 3 2 3 3 2 3 2 2" xfId="30515"/>
    <cellStyle name="Normal 9 3 2 3 3 2 3 2 2 2" xfId="30516"/>
    <cellStyle name="Normal 9 3 2 3 3 2 3 2 3" xfId="30517"/>
    <cellStyle name="Normal 9 3 2 3 3 2 3 3" xfId="30518"/>
    <cellStyle name="Normal 9 3 2 3 3 2 3 3 2" xfId="30519"/>
    <cellStyle name="Normal 9 3 2 3 3 2 3 4" xfId="30520"/>
    <cellStyle name="Normal 9 3 2 3 3 2 4" xfId="30521"/>
    <cellStyle name="Normal 9 3 2 3 3 2 4 2" xfId="30522"/>
    <cellStyle name="Normal 9 3 2 3 3 2 4 2 2" xfId="30523"/>
    <cellStyle name="Normal 9 3 2 3 3 2 4 3" xfId="30524"/>
    <cellStyle name="Normal 9 3 2 3 3 2 5" xfId="30525"/>
    <cellStyle name="Normal 9 3 2 3 3 2 5 2" xfId="30526"/>
    <cellStyle name="Normal 9 3 2 3 3 2 6" xfId="30527"/>
    <cellStyle name="Normal 9 3 2 3 3 3" xfId="30528"/>
    <cellStyle name="Normal 9 3 2 3 3 3 2" xfId="30529"/>
    <cellStyle name="Normal 9 3 2 3 3 3 2 2" xfId="30530"/>
    <cellStyle name="Normal 9 3 2 3 3 3 2 2 2" xfId="30531"/>
    <cellStyle name="Normal 9 3 2 3 3 3 2 2 2 2" xfId="30532"/>
    <cellStyle name="Normal 9 3 2 3 3 3 2 2 3" xfId="30533"/>
    <cellStyle name="Normal 9 3 2 3 3 3 2 3" xfId="30534"/>
    <cellStyle name="Normal 9 3 2 3 3 3 2 3 2" xfId="30535"/>
    <cellStyle name="Normal 9 3 2 3 3 3 2 4" xfId="30536"/>
    <cellStyle name="Normal 9 3 2 3 3 3 3" xfId="30537"/>
    <cellStyle name="Normal 9 3 2 3 3 3 3 2" xfId="30538"/>
    <cellStyle name="Normal 9 3 2 3 3 3 3 2 2" xfId="30539"/>
    <cellStyle name="Normal 9 3 2 3 3 3 3 3" xfId="30540"/>
    <cellStyle name="Normal 9 3 2 3 3 3 4" xfId="30541"/>
    <cellStyle name="Normal 9 3 2 3 3 3 4 2" xfId="30542"/>
    <cellStyle name="Normal 9 3 2 3 3 3 5" xfId="30543"/>
    <cellStyle name="Normal 9 3 2 3 3 4" xfId="30544"/>
    <cellStyle name="Normal 9 3 2 3 3 4 2" xfId="30545"/>
    <cellStyle name="Normal 9 3 2 3 3 4 2 2" xfId="30546"/>
    <cellStyle name="Normal 9 3 2 3 3 4 2 2 2" xfId="30547"/>
    <cellStyle name="Normal 9 3 2 3 3 4 2 3" xfId="30548"/>
    <cellStyle name="Normal 9 3 2 3 3 4 3" xfId="30549"/>
    <cellStyle name="Normal 9 3 2 3 3 4 3 2" xfId="30550"/>
    <cellStyle name="Normal 9 3 2 3 3 4 4" xfId="30551"/>
    <cellStyle name="Normal 9 3 2 3 3 5" xfId="30552"/>
    <cellStyle name="Normal 9 3 2 3 3 5 2" xfId="30553"/>
    <cellStyle name="Normal 9 3 2 3 3 5 2 2" xfId="30554"/>
    <cellStyle name="Normal 9 3 2 3 3 5 3" xfId="30555"/>
    <cellStyle name="Normal 9 3 2 3 3 6" xfId="30556"/>
    <cellStyle name="Normal 9 3 2 3 3 6 2" xfId="30557"/>
    <cellStyle name="Normal 9 3 2 3 3 7" xfId="30558"/>
    <cellStyle name="Normal 9 3 2 3 4" xfId="30559"/>
    <cellStyle name="Normal 9 3 2 3 4 2" xfId="30560"/>
    <cellStyle name="Normal 9 3 2 3 4 2 2" xfId="30561"/>
    <cellStyle name="Normal 9 3 2 3 4 2 2 2" xfId="30562"/>
    <cellStyle name="Normal 9 3 2 3 4 2 2 2 2" xfId="30563"/>
    <cellStyle name="Normal 9 3 2 3 4 2 2 2 2 2" xfId="30564"/>
    <cellStyle name="Normal 9 3 2 3 4 2 2 2 3" xfId="30565"/>
    <cellStyle name="Normal 9 3 2 3 4 2 2 3" xfId="30566"/>
    <cellStyle name="Normal 9 3 2 3 4 2 2 3 2" xfId="30567"/>
    <cellStyle name="Normal 9 3 2 3 4 2 2 4" xfId="30568"/>
    <cellStyle name="Normal 9 3 2 3 4 2 3" xfId="30569"/>
    <cellStyle name="Normal 9 3 2 3 4 2 3 2" xfId="30570"/>
    <cellStyle name="Normal 9 3 2 3 4 2 3 2 2" xfId="30571"/>
    <cellStyle name="Normal 9 3 2 3 4 2 3 3" xfId="30572"/>
    <cellStyle name="Normal 9 3 2 3 4 2 4" xfId="30573"/>
    <cellStyle name="Normal 9 3 2 3 4 2 4 2" xfId="30574"/>
    <cellStyle name="Normal 9 3 2 3 4 2 5" xfId="30575"/>
    <cellStyle name="Normal 9 3 2 3 4 3" xfId="30576"/>
    <cellStyle name="Normal 9 3 2 3 4 3 2" xfId="30577"/>
    <cellStyle name="Normal 9 3 2 3 4 3 2 2" xfId="30578"/>
    <cellStyle name="Normal 9 3 2 3 4 3 2 2 2" xfId="30579"/>
    <cellStyle name="Normal 9 3 2 3 4 3 2 3" xfId="30580"/>
    <cellStyle name="Normal 9 3 2 3 4 3 3" xfId="30581"/>
    <cellStyle name="Normal 9 3 2 3 4 3 3 2" xfId="30582"/>
    <cellStyle name="Normal 9 3 2 3 4 3 4" xfId="30583"/>
    <cellStyle name="Normal 9 3 2 3 4 4" xfId="30584"/>
    <cellStyle name="Normal 9 3 2 3 4 4 2" xfId="30585"/>
    <cellStyle name="Normal 9 3 2 3 4 4 2 2" xfId="30586"/>
    <cellStyle name="Normal 9 3 2 3 4 4 3" xfId="30587"/>
    <cellStyle name="Normal 9 3 2 3 4 5" xfId="30588"/>
    <cellStyle name="Normal 9 3 2 3 4 5 2" xfId="30589"/>
    <cellStyle name="Normal 9 3 2 3 4 6" xfId="30590"/>
    <cellStyle name="Normal 9 3 2 3 5" xfId="30591"/>
    <cellStyle name="Normal 9 3 2 3 5 2" xfId="30592"/>
    <cellStyle name="Normal 9 3 2 3 5 2 2" xfId="30593"/>
    <cellStyle name="Normal 9 3 2 3 5 2 2 2" xfId="30594"/>
    <cellStyle name="Normal 9 3 2 3 5 2 2 2 2" xfId="30595"/>
    <cellStyle name="Normal 9 3 2 3 5 2 2 3" xfId="30596"/>
    <cellStyle name="Normal 9 3 2 3 5 2 3" xfId="30597"/>
    <cellStyle name="Normal 9 3 2 3 5 2 3 2" xfId="30598"/>
    <cellStyle name="Normal 9 3 2 3 5 2 4" xfId="30599"/>
    <cellStyle name="Normal 9 3 2 3 5 3" xfId="30600"/>
    <cellStyle name="Normal 9 3 2 3 5 3 2" xfId="30601"/>
    <cellStyle name="Normal 9 3 2 3 5 3 2 2" xfId="30602"/>
    <cellStyle name="Normal 9 3 2 3 5 3 3" xfId="30603"/>
    <cellStyle name="Normal 9 3 2 3 5 4" xfId="30604"/>
    <cellStyle name="Normal 9 3 2 3 5 4 2" xfId="30605"/>
    <cellStyle name="Normal 9 3 2 3 5 5" xfId="30606"/>
    <cellStyle name="Normal 9 3 2 3 6" xfId="30607"/>
    <cellStyle name="Normal 9 3 2 3 6 2" xfId="30608"/>
    <cellStyle name="Normal 9 3 2 3 6 2 2" xfId="30609"/>
    <cellStyle name="Normal 9 3 2 3 6 2 2 2" xfId="30610"/>
    <cellStyle name="Normal 9 3 2 3 6 2 3" xfId="30611"/>
    <cellStyle name="Normal 9 3 2 3 6 3" xfId="30612"/>
    <cellStyle name="Normal 9 3 2 3 6 3 2" xfId="30613"/>
    <cellStyle name="Normal 9 3 2 3 6 4" xfId="30614"/>
    <cellStyle name="Normal 9 3 2 3 7" xfId="30615"/>
    <cellStyle name="Normal 9 3 2 3 7 2" xfId="30616"/>
    <cellStyle name="Normal 9 3 2 3 7 2 2" xfId="30617"/>
    <cellStyle name="Normal 9 3 2 3 7 3" xfId="30618"/>
    <cellStyle name="Normal 9 3 2 3 8" xfId="30619"/>
    <cellStyle name="Normal 9 3 2 3 8 2" xfId="30620"/>
    <cellStyle name="Normal 9 3 2 3 9" xfId="30621"/>
    <cellStyle name="Normal 9 3 2 4" xfId="30622"/>
    <cellStyle name="Normal 9 3 2 4 2" xfId="30623"/>
    <cellStyle name="Normal 9 3 2 4 2 2" xfId="30624"/>
    <cellStyle name="Normal 9 3 2 4 2 2 2" xfId="30625"/>
    <cellStyle name="Normal 9 3 2 4 2 2 2 2" xfId="30626"/>
    <cellStyle name="Normal 9 3 2 4 2 2 2 2 2" xfId="30627"/>
    <cellStyle name="Normal 9 3 2 4 2 2 2 2 2 2" xfId="30628"/>
    <cellStyle name="Normal 9 3 2 4 2 2 2 2 2 2 2" xfId="30629"/>
    <cellStyle name="Normal 9 3 2 4 2 2 2 2 2 3" xfId="30630"/>
    <cellStyle name="Normal 9 3 2 4 2 2 2 2 3" xfId="30631"/>
    <cellStyle name="Normal 9 3 2 4 2 2 2 2 3 2" xfId="30632"/>
    <cellStyle name="Normal 9 3 2 4 2 2 2 2 4" xfId="30633"/>
    <cellStyle name="Normal 9 3 2 4 2 2 2 3" xfId="30634"/>
    <cellStyle name="Normal 9 3 2 4 2 2 2 3 2" xfId="30635"/>
    <cellStyle name="Normal 9 3 2 4 2 2 2 3 2 2" xfId="30636"/>
    <cellStyle name="Normal 9 3 2 4 2 2 2 3 3" xfId="30637"/>
    <cellStyle name="Normal 9 3 2 4 2 2 2 4" xfId="30638"/>
    <cellStyle name="Normal 9 3 2 4 2 2 2 4 2" xfId="30639"/>
    <cellStyle name="Normal 9 3 2 4 2 2 2 5" xfId="30640"/>
    <cellStyle name="Normal 9 3 2 4 2 2 3" xfId="30641"/>
    <cellStyle name="Normal 9 3 2 4 2 2 3 2" xfId="30642"/>
    <cellStyle name="Normal 9 3 2 4 2 2 3 2 2" xfId="30643"/>
    <cellStyle name="Normal 9 3 2 4 2 2 3 2 2 2" xfId="30644"/>
    <cellStyle name="Normal 9 3 2 4 2 2 3 2 3" xfId="30645"/>
    <cellStyle name="Normal 9 3 2 4 2 2 3 3" xfId="30646"/>
    <cellStyle name="Normal 9 3 2 4 2 2 3 3 2" xfId="30647"/>
    <cellStyle name="Normal 9 3 2 4 2 2 3 4" xfId="30648"/>
    <cellStyle name="Normal 9 3 2 4 2 2 4" xfId="30649"/>
    <cellStyle name="Normal 9 3 2 4 2 2 4 2" xfId="30650"/>
    <cellStyle name="Normal 9 3 2 4 2 2 4 2 2" xfId="30651"/>
    <cellStyle name="Normal 9 3 2 4 2 2 4 3" xfId="30652"/>
    <cellStyle name="Normal 9 3 2 4 2 2 5" xfId="30653"/>
    <cellStyle name="Normal 9 3 2 4 2 2 5 2" xfId="30654"/>
    <cellStyle name="Normal 9 3 2 4 2 2 6" xfId="30655"/>
    <cellStyle name="Normal 9 3 2 4 2 3" xfId="30656"/>
    <cellStyle name="Normal 9 3 2 4 2 3 2" xfId="30657"/>
    <cellStyle name="Normal 9 3 2 4 2 3 2 2" xfId="30658"/>
    <cellStyle name="Normal 9 3 2 4 2 3 2 2 2" xfId="30659"/>
    <cellStyle name="Normal 9 3 2 4 2 3 2 2 2 2" xfId="30660"/>
    <cellStyle name="Normal 9 3 2 4 2 3 2 2 3" xfId="30661"/>
    <cellStyle name="Normal 9 3 2 4 2 3 2 3" xfId="30662"/>
    <cellStyle name="Normal 9 3 2 4 2 3 2 3 2" xfId="30663"/>
    <cellStyle name="Normal 9 3 2 4 2 3 2 4" xfId="30664"/>
    <cellStyle name="Normal 9 3 2 4 2 3 3" xfId="30665"/>
    <cellStyle name="Normal 9 3 2 4 2 3 3 2" xfId="30666"/>
    <cellStyle name="Normal 9 3 2 4 2 3 3 2 2" xfId="30667"/>
    <cellStyle name="Normal 9 3 2 4 2 3 3 3" xfId="30668"/>
    <cellStyle name="Normal 9 3 2 4 2 3 4" xfId="30669"/>
    <cellStyle name="Normal 9 3 2 4 2 3 4 2" xfId="30670"/>
    <cellStyle name="Normal 9 3 2 4 2 3 5" xfId="30671"/>
    <cellStyle name="Normal 9 3 2 4 2 4" xfId="30672"/>
    <cellStyle name="Normal 9 3 2 4 2 4 2" xfId="30673"/>
    <cellStyle name="Normal 9 3 2 4 2 4 2 2" xfId="30674"/>
    <cellStyle name="Normal 9 3 2 4 2 4 2 2 2" xfId="30675"/>
    <cellStyle name="Normal 9 3 2 4 2 4 2 3" xfId="30676"/>
    <cellStyle name="Normal 9 3 2 4 2 4 3" xfId="30677"/>
    <cellStyle name="Normal 9 3 2 4 2 4 3 2" xfId="30678"/>
    <cellStyle name="Normal 9 3 2 4 2 4 4" xfId="30679"/>
    <cellStyle name="Normal 9 3 2 4 2 5" xfId="30680"/>
    <cellStyle name="Normal 9 3 2 4 2 5 2" xfId="30681"/>
    <cellStyle name="Normal 9 3 2 4 2 5 2 2" xfId="30682"/>
    <cellStyle name="Normal 9 3 2 4 2 5 3" xfId="30683"/>
    <cellStyle name="Normal 9 3 2 4 2 6" xfId="30684"/>
    <cellStyle name="Normal 9 3 2 4 2 6 2" xfId="30685"/>
    <cellStyle name="Normal 9 3 2 4 2 7" xfId="30686"/>
    <cellStyle name="Normal 9 3 2 4 3" xfId="30687"/>
    <cellStyle name="Normal 9 3 2 4 3 2" xfId="30688"/>
    <cellStyle name="Normal 9 3 2 4 3 2 2" xfId="30689"/>
    <cellStyle name="Normal 9 3 2 4 3 2 2 2" xfId="30690"/>
    <cellStyle name="Normal 9 3 2 4 3 2 2 2 2" xfId="30691"/>
    <cellStyle name="Normal 9 3 2 4 3 2 2 2 2 2" xfId="30692"/>
    <cellStyle name="Normal 9 3 2 4 3 2 2 2 3" xfId="30693"/>
    <cellStyle name="Normal 9 3 2 4 3 2 2 3" xfId="30694"/>
    <cellStyle name="Normal 9 3 2 4 3 2 2 3 2" xfId="30695"/>
    <cellStyle name="Normal 9 3 2 4 3 2 2 4" xfId="30696"/>
    <cellStyle name="Normal 9 3 2 4 3 2 3" xfId="30697"/>
    <cellStyle name="Normal 9 3 2 4 3 2 3 2" xfId="30698"/>
    <cellStyle name="Normal 9 3 2 4 3 2 3 2 2" xfId="30699"/>
    <cellStyle name="Normal 9 3 2 4 3 2 3 3" xfId="30700"/>
    <cellStyle name="Normal 9 3 2 4 3 2 4" xfId="30701"/>
    <cellStyle name="Normal 9 3 2 4 3 2 4 2" xfId="30702"/>
    <cellStyle name="Normal 9 3 2 4 3 2 5" xfId="30703"/>
    <cellStyle name="Normal 9 3 2 4 3 3" xfId="30704"/>
    <cellStyle name="Normal 9 3 2 4 3 3 2" xfId="30705"/>
    <cellStyle name="Normal 9 3 2 4 3 3 2 2" xfId="30706"/>
    <cellStyle name="Normal 9 3 2 4 3 3 2 2 2" xfId="30707"/>
    <cellStyle name="Normal 9 3 2 4 3 3 2 3" xfId="30708"/>
    <cellStyle name="Normal 9 3 2 4 3 3 3" xfId="30709"/>
    <cellStyle name="Normal 9 3 2 4 3 3 3 2" xfId="30710"/>
    <cellStyle name="Normal 9 3 2 4 3 3 4" xfId="30711"/>
    <cellStyle name="Normal 9 3 2 4 3 4" xfId="30712"/>
    <cellStyle name="Normal 9 3 2 4 3 4 2" xfId="30713"/>
    <cellStyle name="Normal 9 3 2 4 3 4 2 2" xfId="30714"/>
    <cellStyle name="Normal 9 3 2 4 3 4 3" xfId="30715"/>
    <cellStyle name="Normal 9 3 2 4 3 5" xfId="30716"/>
    <cellStyle name="Normal 9 3 2 4 3 5 2" xfId="30717"/>
    <cellStyle name="Normal 9 3 2 4 3 6" xfId="30718"/>
    <cellStyle name="Normal 9 3 2 4 4" xfId="30719"/>
    <cellStyle name="Normal 9 3 2 4 4 2" xfId="30720"/>
    <cellStyle name="Normal 9 3 2 4 4 2 2" xfId="30721"/>
    <cellStyle name="Normal 9 3 2 4 4 2 2 2" xfId="30722"/>
    <cellStyle name="Normal 9 3 2 4 4 2 2 2 2" xfId="30723"/>
    <cellStyle name="Normal 9 3 2 4 4 2 2 3" xfId="30724"/>
    <cellStyle name="Normal 9 3 2 4 4 2 3" xfId="30725"/>
    <cellStyle name="Normal 9 3 2 4 4 2 3 2" xfId="30726"/>
    <cellStyle name="Normal 9 3 2 4 4 2 4" xfId="30727"/>
    <cellStyle name="Normal 9 3 2 4 4 3" xfId="30728"/>
    <cellStyle name="Normal 9 3 2 4 4 3 2" xfId="30729"/>
    <cellStyle name="Normal 9 3 2 4 4 3 2 2" xfId="30730"/>
    <cellStyle name="Normal 9 3 2 4 4 3 3" xfId="30731"/>
    <cellStyle name="Normal 9 3 2 4 4 4" xfId="30732"/>
    <cellStyle name="Normal 9 3 2 4 4 4 2" xfId="30733"/>
    <cellStyle name="Normal 9 3 2 4 4 5" xfId="30734"/>
    <cellStyle name="Normal 9 3 2 4 5" xfId="30735"/>
    <cellStyle name="Normal 9 3 2 4 5 2" xfId="30736"/>
    <cellStyle name="Normal 9 3 2 4 5 2 2" xfId="30737"/>
    <cellStyle name="Normal 9 3 2 4 5 2 2 2" xfId="30738"/>
    <cellStyle name="Normal 9 3 2 4 5 2 3" xfId="30739"/>
    <cellStyle name="Normal 9 3 2 4 5 3" xfId="30740"/>
    <cellStyle name="Normal 9 3 2 4 5 3 2" xfId="30741"/>
    <cellStyle name="Normal 9 3 2 4 5 4" xfId="30742"/>
    <cellStyle name="Normal 9 3 2 4 6" xfId="30743"/>
    <cellStyle name="Normal 9 3 2 4 6 2" xfId="30744"/>
    <cellStyle name="Normal 9 3 2 4 6 2 2" xfId="30745"/>
    <cellStyle name="Normal 9 3 2 4 6 3" xfId="30746"/>
    <cellStyle name="Normal 9 3 2 4 7" xfId="30747"/>
    <cellStyle name="Normal 9 3 2 4 7 2" xfId="30748"/>
    <cellStyle name="Normal 9 3 2 4 8" xfId="30749"/>
    <cellStyle name="Normal 9 3 2 5" xfId="30750"/>
    <cellStyle name="Normal 9 3 2 5 2" xfId="30751"/>
    <cellStyle name="Normal 9 3 2 5 2 2" xfId="30752"/>
    <cellStyle name="Normal 9 3 2 5 2 2 2" xfId="30753"/>
    <cellStyle name="Normal 9 3 2 5 2 2 2 2" xfId="30754"/>
    <cellStyle name="Normal 9 3 2 5 2 2 2 2 2" xfId="30755"/>
    <cellStyle name="Normal 9 3 2 5 2 2 2 2 2 2" xfId="30756"/>
    <cellStyle name="Normal 9 3 2 5 2 2 2 2 3" xfId="30757"/>
    <cellStyle name="Normal 9 3 2 5 2 2 2 3" xfId="30758"/>
    <cellStyle name="Normal 9 3 2 5 2 2 2 3 2" xfId="30759"/>
    <cellStyle name="Normal 9 3 2 5 2 2 2 4" xfId="30760"/>
    <cellStyle name="Normal 9 3 2 5 2 2 3" xfId="30761"/>
    <cellStyle name="Normal 9 3 2 5 2 2 3 2" xfId="30762"/>
    <cellStyle name="Normal 9 3 2 5 2 2 3 2 2" xfId="30763"/>
    <cellStyle name="Normal 9 3 2 5 2 2 3 3" xfId="30764"/>
    <cellStyle name="Normal 9 3 2 5 2 2 4" xfId="30765"/>
    <cellStyle name="Normal 9 3 2 5 2 2 4 2" xfId="30766"/>
    <cellStyle name="Normal 9 3 2 5 2 2 5" xfId="30767"/>
    <cellStyle name="Normal 9 3 2 5 2 3" xfId="30768"/>
    <cellStyle name="Normal 9 3 2 5 2 3 2" xfId="30769"/>
    <cellStyle name="Normal 9 3 2 5 2 3 2 2" xfId="30770"/>
    <cellStyle name="Normal 9 3 2 5 2 3 2 2 2" xfId="30771"/>
    <cellStyle name="Normal 9 3 2 5 2 3 2 3" xfId="30772"/>
    <cellStyle name="Normal 9 3 2 5 2 3 3" xfId="30773"/>
    <cellStyle name="Normal 9 3 2 5 2 3 3 2" xfId="30774"/>
    <cellStyle name="Normal 9 3 2 5 2 3 4" xfId="30775"/>
    <cellStyle name="Normal 9 3 2 5 2 4" xfId="30776"/>
    <cellStyle name="Normal 9 3 2 5 2 4 2" xfId="30777"/>
    <cellStyle name="Normal 9 3 2 5 2 4 2 2" xfId="30778"/>
    <cellStyle name="Normal 9 3 2 5 2 4 3" xfId="30779"/>
    <cellStyle name="Normal 9 3 2 5 2 5" xfId="30780"/>
    <cellStyle name="Normal 9 3 2 5 2 5 2" xfId="30781"/>
    <cellStyle name="Normal 9 3 2 5 2 6" xfId="30782"/>
    <cellStyle name="Normal 9 3 2 5 3" xfId="30783"/>
    <cellStyle name="Normal 9 3 2 5 3 2" xfId="30784"/>
    <cellStyle name="Normal 9 3 2 5 3 2 2" xfId="30785"/>
    <cellStyle name="Normal 9 3 2 5 3 2 2 2" xfId="30786"/>
    <cellStyle name="Normal 9 3 2 5 3 2 2 2 2" xfId="30787"/>
    <cellStyle name="Normal 9 3 2 5 3 2 2 3" xfId="30788"/>
    <cellStyle name="Normal 9 3 2 5 3 2 3" xfId="30789"/>
    <cellStyle name="Normal 9 3 2 5 3 2 3 2" xfId="30790"/>
    <cellStyle name="Normal 9 3 2 5 3 2 4" xfId="30791"/>
    <cellStyle name="Normal 9 3 2 5 3 3" xfId="30792"/>
    <cellStyle name="Normal 9 3 2 5 3 3 2" xfId="30793"/>
    <cellStyle name="Normal 9 3 2 5 3 3 2 2" xfId="30794"/>
    <cellStyle name="Normal 9 3 2 5 3 3 3" xfId="30795"/>
    <cellStyle name="Normal 9 3 2 5 3 4" xfId="30796"/>
    <cellStyle name="Normal 9 3 2 5 3 4 2" xfId="30797"/>
    <cellStyle name="Normal 9 3 2 5 3 5" xfId="30798"/>
    <cellStyle name="Normal 9 3 2 5 4" xfId="30799"/>
    <cellStyle name="Normal 9 3 2 5 4 2" xfId="30800"/>
    <cellStyle name="Normal 9 3 2 5 4 2 2" xfId="30801"/>
    <cellStyle name="Normal 9 3 2 5 4 2 2 2" xfId="30802"/>
    <cellStyle name="Normal 9 3 2 5 4 2 3" xfId="30803"/>
    <cellStyle name="Normal 9 3 2 5 4 3" xfId="30804"/>
    <cellStyle name="Normal 9 3 2 5 4 3 2" xfId="30805"/>
    <cellStyle name="Normal 9 3 2 5 4 4" xfId="30806"/>
    <cellStyle name="Normal 9 3 2 5 5" xfId="30807"/>
    <cellStyle name="Normal 9 3 2 5 5 2" xfId="30808"/>
    <cellStyle name="Normal 9 3 2 5 5 2 2" xfId="30809"/>
    <cellStyle name="Normal 9 3 2 5 5 3" xfId="30810"/>
    <cellStyle name="Normal 9 3 2 5 6" xfId="30811"/>
    <cellStyle name="Normal 9 3 2 5 6 2" xfId="30812"/>
    <cellStyle name="Normal 9 3 2 5 7" xfId="30813"/>
    <cellStyle name="Normal 9 3 2 6" xfId="30814"/>
    <cellStyle name="Normal 9 3 2 6 2" xfId="30815"/>
    <cellStyle name="Normal 9 3 2 6 2 2" xfId="30816"/>
    <cellStyle name="Normal 9 3 2 6 2 2 2" xfId="30817"/>
    <cellStyle name="Normal 9 3 2 6 2 2 2 2" xfId="30818"/>
    <cellStyle name="Normal 9 3 2 6 2 2 2 2 2" xfId="30819"/>
    <cellStyle name="Normal 9 3 2 6 2 2 2 3" xfId="30820"/>
    <cellStyle name="Normal 9 3 2 6 2 2 3" xfId="30821"/>
    <cellStyle name="Normal 9 3 2 6 2 2 3 2" xfId="30822"/>
    <cellStyle name="Normal 9 3 2 6 2 2 4" xfId="30823"/>
    <cellStyle name="Normal 9 3 2 6 2 3" xfId="30824"/>
    <cellStyle name="Normal 9 3 2 6 2 3 2" xfId="30825"/>
    <cellStyle name="Normal 9 3 2 6 2 3 2 2" xfId="30826"/>
    <cellStyle name="Normal 9 3 2 6 2 3 3" xfId="30827"/>
    <cellStyle name="Normal 9 3 2 6 2 4" xfId="30828"/>
    <cellStyle name="Normal 9 3 2 6 2 4 2" xfId="30829"/>
    <cellStyle name="Normal 9 3 2 6 2 5" xfId="30830"/>
    <cellStyle name="Normal 9 3 2 6 3" xfId="30831"/>
    <cellStyle name="Normal 9 3 2 6 3 2" xfId="30832"/>
    <cellStyle name="Normal 9 3 2 6 3 2 2" xfId="30833"/>
    <cellStyle name="Normal 9 3 2 6 3 2 2 2" xfId="30834"/>
    <cellStyle name="Normal 9 3 2 6 3 2 3" xfId="30835"/>
    <cellStyle name="Normal 9 3 2 6 3 3" xfId="30836"/>
    <cellStyle name="Normal 9 3 2 6 3 3 2" xfId="30837"/>
    <cellStyle name="Normal 9 3 2 6 3 4" xfId="30838"/>
    <cellStyle name="Normal 9 3 2 6 4" xfId="30839"/>
    <cellStyle name="Normal 9 3 2 6 4 2" xfId="30840"/>
    <cellStyle name="Normal 9 3 2 6 4 2 2" xfId="30841"/>
    <cellStyle name="Normal 9 3 2 6 4 3" xfId="30842"/>
    <cellStyle name="Normal 9 3 2 6 5" xfId="30843"/>
    <cellStyle name="Normal 9 3 2 6 5 2" xfId="30844"/>
    <cellStyle name="Normal 9 3 2 6 6" xfId="30845"/>
    <cellStyle name="Normal 9 3 2 7" xfId="30846"/>
    <cellStyle name="Normal 9 3 2 7 2" xfId="30847"/>
    <cellStyle name="Normal 9 3 2 7 2 2" xfId="30848"/>
    <cellStyle name="Normal 9 3 2 7 2 2 2" xfId="30849"/>
    <cellStyle name="Normal 9 3 2 7 2 2 2 2" xfId="30850"/>
    <cellStyle name="Normal 9 3 2 7 2 2 3" xfId="30851"/>
    <cellStyle name="Normal 9 3 2 7 2 3" xfId="30852"/>
    <cellStyle name="Normal 9 3 2 7 2 3 2" xfId="30853"/>
    <cellStyle name="Normal 9 3 2 7 2 4" xfId="30854"/>
    <cellStyle name="Normal 9 3 2 7 3" xfId="30855"/>
    <cellStyle name="Normal 9 3 2 7 3 2" xfId="30856"/>
    <cellStyle name="Normal 9 3 2 7 3 2 2" xfId="30857"/>
    <cellStyle name="Normal 9 3 2 7 3 3" xfId="30858"/>
    <cellStyle name="Normal 9 3 2 7 4" xfId="30859"/>
    <cellStyle name="Normal 9 3 2 7 4 2" xfId="30860"/>
    <cellStyle name="Normal 9 3 2 7 5" xfId="30861"/>
    <cellStyle name="Normal 9 3 2 8" xfId="30862"/>
    <cellStyle name="Normal 9 3 2 8 2" xfId="30863"/>
    <cellStyle name="Normal 9 3 2 8 2 2" xfId="30864"/>
    <cellStyle name="Normal 9 3 2 8 2 2 2" xfId="30865"/>
    <cellStyle name="Normal 9 3 2 8 2 3" xfId="30866"/>
    <cellStyle name="Normal 9 3 2 8 3" xfId="30867"/>
    <cellStyle name="Normal 9 3 2 8 3 2" xfId="30868"/>
    <cellStyle name="Normal 9 3 2 8 4" xfId="30869"/>
    <cellStyle name="Normal 9 3 2 9" xfId="30870"/>
    <cellStyle name="Normal 9 3 2 9 2" xfId="30871"/>
    <cellStyle name="Normal 9 3 2 9 2 2" xfId="30872"/>
    <cellStyle name="Normal 9 3 2 9 3" xfId="30873"/>
    <cellStyle name="Normal 9 3 3" xfId="30874"/>
    <cellStyle name="Normal 9 3 3 10" xfId="30875"/>
    <cellStyle name="Normal 9 3 3 2" xfId="30876"/>
    <cellStyle name="Normal 9 3 3 2 2" xfId="30877"/>
    <cellStyle name="Normal 9 3 3 2 2 2" xfId="30878"/>
    <cellStyle name="Normal 9 3 3 2 2 2 2" xfId="30879"/>
    <cellStyle name="Normal 9 3 3 2 2 2 2 2" xfId="30880"/>
    <cellStyle name="Normal 9 3 3 2 2 2 2 2 2" xfId="30881"/>
    <cellStyle name="Normal 9 3 3 2 2 2 2 2 2 2" xfId="30882"/>
    <cellStyle name="Normal 9 3 3 2 2 2 2 2 2 2 2" xfId="30883"/>
    <cellStyle name="Normal 9 3 3 2 2 2 2 2 2 2 2 2" xfId="30884"/>
    <cellStyle name="Normal 9 3 3 2 2 2 2 2 2 2 3" xfId="30885"/>
    <cellStyle name="Normal 9 3 3 2 2 2 2 2 2 3" xfId="30886"/>
    <cellStyle name="Normal 9 3 3 2 2 2 2 2 2 3 2" xfId="30887"/>
    <cellStyle name="Normal 9 3 3 2 2 2 2 2 2 4" xfId="30888"/>
    <cellStyle name="Normal 9 3 3 2 2 2 2 2 3" xfId="30889"/>
    <cellStyle name="Normal 9 3 3 2 2 2 2 2 3 2" xfId="30890"/>
    <cellStyle name="Normal 9 3 3 2 2 2 2 2 3 2 2" xfId="30891"/>
    <cellStyle name="Normal 9 3 3 2 2 2 2 2 3 3" xfId="30892"/>
    <cellStyle name="Normal 9 3 3 2 2 2 2 2 4" xfId="30893"/>
    <cellStyle name="Normal 9 3 3 2 2 2 2 2 4 2" xfId="30894"/>
    <cellStyle name="Normal 9 3 3 2 2 2 2 2 5" xfId="30895"/>
    <cellStyle name="Normal 9 3 3 2 2 2 2 3" xfId="30896"/>
    <cellStyle name="Normal 9 3 3 2 2 2 2 3 2" xfId="30897"/>
    <cellStyle name="Normal 9 3 3 2 2 2 2 3 2 2" xfId="30898"/>
    <cellStyle name="Normal 9 3 3 2 2 2 2 3 2 2 2" xfId="30899"/>
    <cellStyle name="Normal 9 3 3 2 2 2 2 3 2 3" xfId="30900"/>
    <cellStyle name="Normal 9 3 3 2 2 2 2 3 3" xfId="30901"/>
    <cellStyle name="Normal 9 3 3 2 2 2 2 3 3 2" xfId="30902"/>
    <cellStyle name="Normal 9 3 3 2 2 2 2 3 4" xfId="30903"/>
    <cellStyle name="Normal 9 3 3 2 2 2 2 4" xfId="30904"/>
    <cellStyle name="Normal 9 3 3 2 2 2 2 4 2" xfId="30905"/>
    <cellStyle name="Normal 9 3 3 2 2 2 2 4 2 2" xfId="30906"/>
    <cellStyle name="Normal 9 3 3 2 2 2 2 4 3" xfId="30907"/>
    <cellStyle name="Normal 9 3 3 2 2 2 2 5" xfId="30908"/>
    <cellStyle name="Normal 9 3 3 2 2 2 2 5 2" xfId="30909"/>
    <cellStyle name="Normal 9 3 3 2 2 2 2 6" xfId="30910"/>
    <cellStyle name="Normal 9 3 3 2 2 2 3" xfId="30911"/>
    <cellStyle name="Normal 9 3 3 2 2 2 3 2" xfId="30912"/>
    <cellStyle name="Normal 9 3 3 2 2 2 3 2 2" xfId="30913"/>
    <cellStyle name="Normal 9 3 3 2 2 2 3 2 2 2" xfId="30914"/>
    <cellStyle name="Normal 9 3 3 2 2 2 3 2 2 2 2" xfId="30915"/>
    <cellStyle name="Normal 9 3 3 2 2 2 3 2 2 3" xfId="30916"/>
    <cellStyle name="Normal 9 3 3 2 2 2 3 2 3" xfId="30917"/>
    <cellStyle name="Normal 9 3 3 2 2 2 3 2 3 2" xfId="30918"/>
    <cellStyle name="Normal 9 3 3 2 2 2 3 2 4" xfId="30919"/>
    <cellStyle name="Normal 9 3 3 2 2 2 3 3" xfId="30920"/>
    <cellStyle name="Normal 9 3 3 2 2 2 3 3 2" xfId="30921"/>
    <cellStyle name="Normal 9 3 3 2 2 2 3 3 2 2" xfId="30922"/>
    <cellStyle name="Normal 9 3 3 2 2 2 3 3 3" xfId="30923"/>
    <cellStyle name="Normal 9 3 3 2 2 2 3 4" xfId="30924"/>
    <cellStyle name="Normal 9 3 3 2 2 2 3 4 2" xfId="30925"/>
    <cellStyle name="Normal 9 3 3 2 2 2 3 5" xfId="30926"/>
    <cellStyle name="Normal 9 3 3 2 2 2 4" xfId="30927"/>
    <cellStyle name="Normal 9 3 3 2 2 2 4 2" xfId="30928"/>
    <cellStyle name="Normal 9 3 3 2 2 2 4 2 2" xfId="30929"/>
    <cellStyle name="Normal 9 3 3 2 2 2 4 2 2 2" xfId="30930"/>
    <cellStyle name="Normal 9 3 3 2 2 2 4 2 3" xfId="30931"/>
    <cellStyle name="Normal 9 3 3 2 2 2 4 3" xfId="30932"/>
    <cellStyle name="Normal 9 3 3 2 2 2 4 3 2" xfId="30933"/>
    <cellStyle name="Normal 9 3 3 2 2 2 4 4" xfId="30934"/>
    <cellStyle name="Normal 9 3 3 2 2 2 5" xfId="30935"/>
    <cellStyle name="Normal 9 3 3 2 2 2 5 2" xfId="30936"/>
    <cellStyle name="Normal 9 3 3 2 2 2 5 2 2" xfId="30937"/>
    <cellStyle name="Normal 9 3 3 2 2 2 5 3" xfId="30938"/>
    <cellStyle name="Normal 9 3 3 2 2 2 6" xfId="30939"/>
    <cellStyle name="Normal 9 3 3 2 2 2 6 2" xfId="30940"/>
    <cellStyle name="Normal 9 3 3 2 2 2 7" xfId="30941"/>
    <cellStyle name="Normal 9 3 3 2 2 3" xfId="30942"/>
    <cellStyle name="Normal 9 3 3 2 2 3 2" xfId="30943"/>
    <cellStyle name="Normal 9 3 3 2 2 3 2 2" xfId="30944"/>
    <cellStyle name="Normal 9 3 3 2 2 3 2 2 2" xfId="30945"/>
    <cellStyle name="Normal 9 3 3 2 2 3 2 2 2 2" xfId="30946"/>
    <cellStyle name="Normal 9 3 3 2 2 3 2 2 2 2 2" xfId="30947"/>
    <cellStyle name="Normal 9 3 3 2 2 3 2 2 2 3" xfId="30948"/>
    <cellStyle name="Normal 9 3 3 2 2 3 2 2 3" xfId="30949"/>
    <cellStyle name="Normal 9 3 3 2 2 3 2 2 3 2" xfId="30950"/>
    <cellStyle name="Normal 9 3 3 2 2 3 2 2 4" xfId="30951"/>
    <cellStyle name="Normal 9 3 3 2 2 3 2 3" xfId="30952"/>
    <cellStyle name="Normal 9 3 3 2 2 3 2 3 2" xfId="30953"/>
    <cellStyle name="Normal 9 3 3 2 2 3 2 3 2 2" xfId="30954"/>
    <cellStyle name="Normal 9 3 3 2 2 3 2 3 3" xfId="30955"/>
    <cellStyle name="Normal 9 3 3 2 2 3 2 4" xfId="30956"/>
    <cellStyle name="Normal 9 3 3 2 2 3 2 4 2" xfId="30957"/>
    <cellStyle name="Normal 9 3 3 2 2 3 2 5" xfId="30958"/>
    <cellStyle name="Normal 9 3 3 2 2 3 3" xfId="30959"/>
    <cellStyle name="Normal 9 3 3 2 2 3 3 2" xfId="30960"/>
    <cellStyle name="Normal 9 3 3 2 2 3 3 2 2" xfId="30961"/>
    <cellStyle name="Normal 9 3 3 2 2 3 3 2 2 2" xfId="30962"/>
    <cellStyle name="Normal 9 3 3 2 2 3 3 2 3" xfId="30963"/>
    <cellStyle name="Normal 9 3 3 2 2 3 3 3" xfId="30964"/>
    <cellStyle name="Normal 9 3 3 2 2 3 3 3 2" xfId="30965"/>
    <cellStyle name="Normal 9 3 3 2 2 3 3 4" xfId="30966"/>
    <cellStyle name="Normal 9 3 3 2 2 3 4" xfId="30967"/>
    <cellStyle name="Normal 9 3 3 2 2 3 4 2" xfId="30968"/>
    <cellStyle name="Normal 9 3 3 2 2 3 4 2 2" xfId="30969"/>
    <cellStyle name="Normal 9 3 3 2 2 3 4 3" xfId="30970"/>
    <cellStyle name="Normal 9 3 3 2 2 3 5" xfId="30971"/>
    <cellStyle name="Normal 9 3 3 2 2 3 5 2" xfId="30972"/>
    <cellStyle name="Normal 9 3 3 2 2 3 6" xfId="30973"/>
    <cellStyle name="Normal 9 3 3 2 2 4" xfId="30974"/>
    <cellStyle name="Normal 9 3 3 2 2 4 2" xfId="30975"/>
    <cellStyle name="Normal 9 3 3 2 2 4 2 2" xfId="30976"/>
    <cellStyle name="Normal 9 3 3 2 2 4 2 2 2" xfId="30977"/>
    <cellStyle name="Normal 9 3 3 2 2 4 2 2 2 2" xfId="30978"/>
    <cellStyle name="Normal 9 3 3 2 2 4 2 2 3" xfId="30979"/>
    <cellStyle name="Normal 9 3 3 2 2 4 2 3" xfId="30980"/>
    <cellStyle name="Normal 9 3 3 2 2 4 2 3 2" xfId="30981"/>
    <cellStyle name="Normal 9 3 3 2 2 4 2 4" xfId="30982"/>
    <cellStyle name="Normal 9 3 3 2 2 4 3" xfId="30983"/>
    <cellStyle name="Normal 9 3 3 2 2 4 3 2" xfId="30984"/>
    <cellStyle name="Normal 9 3 3 2 2 4 3 2 2" xfId="30985"/>
    <cellStyle name="Normal 9 3 3 2 2 4 3 3" xfId="30986"/>
    <cellStyle name="Normal 9 3 3 2 2 4 4" xfId="30987"/>
    <cellStyle name="Normal 9 3 3 2 2 4 4 2" xfId="30988"/>
    <cellStyle name="Normal 9 3 3 2 2 4 5" xfId="30989"/>
    <cellStyle name="Normal 9 3 3 2 2 5" xfId="30990"/>
    <cellStyle name="Normal 9 3 3 2 2 5 2" xfId="30991"/>
    <cellStyle name="Normal 9 3 3 2 2 5 2 2" xfId="30992"/>
    <cellStyle name="Normal 9 3 3 2 2 5 2 2 2" xfId="30993"/>
    <cellStyle name="Normal 9 3 3 2 2 5 2 3" xfId="30994"/>
    <cellStyle name="Normal 9 3 3 2 2 5 3" xfId="30995"/>
    <cellStyle name="Normal 9 3 3 2 2 5 3 2" xfId="30996"/>
    <cellStyle name="Normal 9 3 3 2 2 5 4" xfId="30997"/>
    <cellStyle name="Normal 9 3 3 2 2 6" xfId="30998"/>
    <cellStyle name="Normal 9 3 3 2 2 6 2" xfId="30999"/>
    <cellStyle name="Normal 9 3 3 2 2 6 2 2" xfId="31000"/>
    <cellStyle name="Normal 9 3 3 2 2 6 3" xfId="31001"/>
    <cellStyle name="Normal 9 3 3 2 2 7" xfId="31002"/>
    <cellStyle name="Normal 9 3 3 2 2 7 2" xfId="31003"/>
    <cellStyle name="Normal 9 3 3 2 2 8" xfId="31004"/>
    <cellStyle name="Normal 9 3 3 2 3" xfId="31005"/>
    <cellStyle name="Normal 9 3 3 2 3 2" xfId="31006"/>
    <cellStyle name="Normal 9 3 3 2 3 2 2" xfId="31007"/>
    <cellStyle name="Normal 9 3 3 2 3 2 2 2" xfId="31008"/>
    <cellStyle name="Normal 9 3 3 2 3 2 2 2 2" xfId="31009"/>
    <cellStyle name="Normal 9 3 3 2 3 2 2 2 2 2" xfId="31010"/>
    <cellStyle name="Normal 9 3 3 2 3 2 2 2 2 2 2" xfId="31011"/>
    <cellStyle name="Normal 9 3 3 2 3 2 2 2 2 3" xfId="31012"/>
    <cellStyle name="Normal 9 3 3 2 3 2 2 2 3" xfId="31013"/>
    <cellStyle name="Normal 9 3 3 2 3 2 2 2 3 2" xfId="31014"/>
    <cellStyle name="Normal 9 3 3 2 3 2 2 2 4" xfId="31015"/>
    <cellStyle name="Normal 9 3 3 2 3 2 2 3" xfId="31016"/>
    <cellStyle name="Normal 9 3 3 2 3 2 2 3 2" xfId="31017"/>
    <cellStyle name="Normal 9 3 3 2 3 2 2 3 2 2" xfId="31018"/>
    <cellStyle name="Normal 9 3 3 2 3 2 2 3 3" xfId="31019"/>
    <cellStyle name="Normal 9 3 3 2 3 2 2 4" xfId="31020"/>
    <cellStyle name="Normal 9 3 3 2 3 2 2 4 2" xfId="31021"/>
    <cellStyle name="Normal 9 3 3 2 3 2 2 5" xfId="31022"/>
    <cellStyle name="Normal 9 3 3 2 3 2 3" xfId="31023"/>
    <cellStyle name="Normal 9 3 3 2 3 2 3 2" xfId="31024"/>
    <cellStyle name="Normal 9 3 3 2 3 2 3 2 2" xfId="31025"/>
    <cellStyle name="Normal 9 3 3 2 3 2 3 2 2 2" xfId="31026"/>
    <cellStyle name="Normal 9 3 3 2 3 2 3 2 3" xfId="31027"/>
    <cellStyle name="Normal 9 3 3 2 3 2 3 3" xfId="31028"/>
    <cellStyle name="Normal 9 3 3 2 3 2 3 3 2" xfId="31029"/>
    <cellStyle name="Normal 9 3 3 2 3 2 3 4" xfId="31030"/>
    <cellStyle name="Normal 9 3 3 2 3 2 4" xfId="31031"/>
    <cellStyle name="Normal 9 3 3 2 3 2 4 2" xfId="31032"/>
    <cellStyle name="Normal 9 3 3 2 3 2 4 2 2" xfId="31033"/>
    <cellStyle name="Normal 9 3 3 2 3 2 4 3" xfId="31034"/>
    <cellStyle name="Normal 9 3 3 2 3 2 5" xfId="31035"/>
    <cellStyle name="Normal 9 3 3 2 3 2 5 2" xfId="31036"/>
    <cellStyle name="Normal 9 3 3 2 3 2 6" xfId="31037"/>
    <cellStyle name="Normal 9 3 3 2 3 3" xfId="31038"/>
    <cellStyle name="Normal 9 3 3 2 3 3 2" xfId="31039"/>
    <cellStyle name="Normal 9 3 3 2 3 3 2 2" xfId="31040"/>
    <cellStyle name="Normal 9 3 3 2 3 3 2 2 2" xfId="31041"/>
    <cellStyle name="Normal 9 3 3 2 3 3 2 2 2 2" xfId="31042"/>
    <cellStyle name="Normal 9 3 3 2 3 3 2 2 3" xfId="31043"/>
    <cellStyle name="Normal 9 3 3 2 3 3 2 3" xfId="31044"/>
    <cellStyle name="Normal 9 3 3 2 3 3 2 3 2" xfId="31045"/>
    <cellStyle name="Normal 9 3 3 2 3 3 2 4" xfId="31046"/>
    <cellStyle name="Normal 9 3 3 2 3 3 3" xfId="31047"/>
    <cellStyle name="Normal 9 3 3 2 3 3 3 2" xfId="31048"/>
    <cellStyle name="Normal 9 3 3 2 3 3 3 2 2" xfId="31049"/>
    <cellStyle name="Normal 9 3 3 2 3 3 3 3" xfId="31050"/>
    <cellStyle name="Normal 9 3 3 2 3 3 4" xfId="31051"/>
    <cellStyle name="Normal 9 3 3 2 3 3 4 2" xfId="31052"/>
    <cellStyle name="Normal 9 3 3 2 3 3 5" xfId="31053"/>
    <cellStyle name="Normal 9 3 3 2 3 4" xfId="31054"/>
    <cellStyle name="Normal 9 3 3 2 3 4 2" xfId="31055"/>
    <cellStyle name="Normal 9 3 3 2 3 4 2 2" xfId="31056"/>
    <cellStyle name="Normal 9 3 3 2 3 4 2 2 2" xfId="31057"/>
    <cellStyle name="Normal 9 3 3 2 3 4 2 3" xfId="31058"/>
    <cellStyle name="Normal 9 3 3 2 3 4 3" xfId="31059"/>
    <cellStyle name="Normal 9 3 3 2 3 4 3 2" xfId="31060"/>
    <cellStyle name="Normal 9 3 3 2 3 4 4" xfId="31061"/>
    <cellStyle name="Normal 9 3 3 2 3 5" xfId="31062"/>
    <cellStyle name="Normal 9 3 3 2 3 5 2" xfId="31063"/>
    <cellStyle name="Normal 9 3 3 2 3 5 2 2" xfId="31064"/>
    <cellStyle name="Normal 9 3 3 2 3 5 3" xfId="31065"/>
    <cellStyle name="Normal 9 3 3 2 3 6" xfId="31066"/>
    <cellStyle name="Normal 9 3 3 2 3 6 2" xfId="31067"/>
    <cellStyle name="Normal 9 3 3 2 3 7" xfId="31068"/>
    <cellStyle name="Normal 9 3 3 2 4" xfId="31069"/>
    <cellStyle name="Normal 9 3 3 2 4 2" xfId="31070"/>
    <cellStyle name="Normal 9 3 3 2 4 2 2" xfId="31071"/>
    <cellStyle name="Normal 9 3 3 2 4 2 2 2" xfId="31072"/>
    <cellStyle name="Normal 9 3 3 2 4 2 2 2 2" xfId="31073"/>
    <cellStyle name="Normal 9 3 3 2 4 2 2 2 2 2" xfId="31074"/>
    <cellStyle name="Normal 9 3 3 2 4 2 2 2 3" xfId="31075"/>
    <cellStyle name="Normal 9 3 3 2 4 2 2 3" xfId="31076"/>
    <cellStyle name="Normal 9 3 3 2 4 2 2 3 2" xfId="31077"/>
    <cellStyle name="Normal 9 3 3 2 4 2 2 4" xfId="31078"/>
    <cellStyle name="Normal 9 3 3 2 4 2 3" xfId="31079"/>
    <cellStyle name="Normal 9 3 3 2 4 2 3 2" xfId="31080"/>
    <cellStyle name="Normal 9 3 3 2 4 2 3 2 2" xfId="31081"/>
    <cellStyle name="Normal 9 3 3 2 4 2 3 3" xfId="31082"/>
    <cellStyle name="Normal 9 3 3 2 4 2 4" xfId="31083"/>
    <cellStyle name="Normal 9 3 3 2 4 2 4 2" xfId="31084"/>
    <cellStyle name="Normal 9 3 3 2 4 2 5" xfId="31085"/>
    <cellStyle name="Normal 9 3 3 2 4 3" xfId="31086"/>
    <cellStyle name="Normal 9 3 3 2 4 3 2" xfId="31087"/>
    <cellStyle name="Normal 9 3 3 2 4 3 2 2" xfId="31088"/>
    <cellStyle name="Normal 9 3 3 2 4 3 2 2 2" xfId="31089"/>
    <cellStyle name="Normal 9 3 3 2 4 3 2 3" xfId="31090"/>
    <cellStyle name="Normal 9 3 3 2 4 3 3" xfId="31091"/>
    <cellStyle name="Normal 9 3 3 2 4 3 3 2" xfId="31092"/>
    <cellStyle name="Normal 9 3 3 2 4 3 4" xfId="31093"/>
    <cellStyle name="Normal 9 3 3 2 4 4" xfId="31094"/>
    <cellStyle name="Normal 9 3 3 2 4 4 2" xfId="31095"/>
    <cellStyle name="Normal 9 3 3 2 4 4 2 2" xfId="31096"/>
    <cellStyle name="Normal 9 3 3 2 4 4 3" xfId="31097"/>
    <cellStyle name="Normal 9 3 3 2 4 5" xfId="31098"/>
    <cellStyle name="Normal 9 3 3 2 4 5 2" xfId="31099"/>
    <cellStyle name="Normal 9 3 3 2 4 6" xfId="31100"/>
    <cellStyle name="Normal 9 3 3 2 5" xfId="31101"/>
    <cellStyle name="Normal 9 3 3 2 5 2" xfId="31102"/>
    <cellStyle name="Normal 9 3 3 2 5 2 2" xfId="31103"/>
    <cellStyle name="Normal 9 3 3 2 5 2 2 2" xfId="31104"/>
    <cellStyle name="Normal 9 3 3 2 5 2 2 2 2" xfId="31105"/>
    <cellStyle name="Normal 9 3 3 2 5 2 2 3" xfId="31106"/>
    <cellStyle name="Normal 9 3 3 2 5 2 3" xfId="31107"/>
    <cellStyle name="Normal 9 3 3 2 5 2 3 2" xfId="31108"/>
    <cellStyle name="Normal 9 3 3 2 5 2 4" xfId="31109"/>
    <cellStyle name="Normal 9 3 3 2 5 3" xfId="31110"/>
    <cellStyle name="Normal 9 3 3 2 5 3 2" xfId="31111"/>
    <cellStyle name="Normal 9 3 3 2 5 3 2 2" xfId="31112"/>
    <cellStyle name="Normal 9 3 3 2 5 3 3" xfId="31113"/>
    <cellStyle name="Normal 9 3 3 2 5 4" xfId="31114"/>
    <cellStyle name="Normal 9 3 3 2 5 4 2" xfId="31115"/>
    <cellStyle name="Normal 9 3 3 2 5 5" xfId="31116"/>
    <cellStyle name="Normal 9 3 3 2 6" xfId="31117"/>
    <cellStyle name="Normal 9 3 3 2 6 2" xfId="31118"/>
    <cellStyle name="Normal 9 3 3 2 6 2 2" xfId="31119"/>
    <cellStyle name="Normal 9 3 3 2 6 2 2 2" xfId="31120"/>
    <cellStyle name="Normal 9 3 3 2 6 2 3" xfId="31121"/>
    <cellStyle name="Normal 9 3 3 2 6 3" xfId="31122"/>
    <cellStyle name="Normal 9 3 3 2 6 3 2" xfId="31123"/>
    <cellStyle name="Normal 9 3 3 2 6 4" xfId="31124"/>
    <cellStyle name="Normal 9 3 3 2 7" xfId="31125"/>
    <cellStyle name="Normal 9 3 3 2 7 2" xfId="31126"/>
    <cellStyle name="Normal 9 3 3 2 7 2 2" xfId="31127"/>
    <cellStyle name="Normal 9 3 3 2 7 3" xfId="31128"/>
    <cellStyle name="Normal 9 3 3 2 8" xfId="31129"/>
    <cellStyle name="Normal 9 3 3 2 8 2" xfId="31130"/>
    <cellStyle name="Normal 9 3 3 2 9" xfId="31131"/>
    <cellStyle name="Normal 9 3 3 3" xfId="31132"/>
    <cellStyle name="Normal 9 3 3 3 2" xfId="31133"/>
    <cellStyle name="Normal 9 3 3 3 2 2" xfId="31134"/>
    <cellStyle name="Normal 9 3 3 3 2 2 2" xfId="31135"/>
    <cellStyle name="Normal 9 3 3 3 2 2 2 2" xfId="31136"/>
    <cellStyle name="Normal 9 3 3 3 2 2 2 2 2" xfId="31137"/>
    <cellStyle name="Normal 9 3 3 3 2 2 2 2 2 2" xfId="31138"/>
    <cellStyle name="Normal 9 3 3 3 2 2 2 2 2 2 2" xfId="31139"/>
    <cellStyle name="Normal 9 3 3 3 2 2 2 2 2 3" xfId="31140"/>
    <cellStyle name="Normal 9 3 3 3 2 2 2 2 3" xfId="31141"/>
    <cellStyle name="Normal 9 3 3 3 2 2 2 2 3 2" xfId="31142"/>
    <cellStyle name="Normal 9 3 3 3 2 2 2 2 4" xfId="31143"/>
    <cellStyle name="Normal 9 3 3 3 2 2 2 3" xfId="31144"/>
    <cellStyle name="Normal 9 3 3 3 2 2 2 3 2" xfId="31145"/>
    <cellStyle name="Normal 9 3 3 3 2 2 2 3 2 2" xfId="31146"/>
    <cellStyle name="Normal 9 3 3 3 2 2 2 3 3" xfId="31147"/>
    <cellStyle name="Normal 9 3 3 3 2 2 2 4" xfId="31148"/>
    <cellStyle name="Normal 9 3 3 3 2 2 2 4 2" xfId="31149"/>
    <cellStyle name="Normal 9 3 3 3 2 2 2 5" xfId="31150"/>
    <cellStyle name="Normal 9 3 3 3 2 2 3" xfId="31151"/>
    <cellStyle name="Normal 9 3 3 3 2 2 3 2" xfId="31152"/>
    <cellStyle name="Normal 9 3 3 3 2 2 3 2 2" xfId="31153"/>
    <cellStyle name="Normal 9 3 3 3 2 2 3 2 2 2" xfId="31154"/>
    <cellStyle name="Normal 9 3 3 3 2 2 3 2 3" xfId="31155"/>
    <cellStyle name="Normal 9 3 3 3 2 2 3 3" xfId="31156"/>
    <cellStyle name="Normal 9 3 3 3 2 2 3 3 2" xfId="31157"/>
    <cellStyle name="Normal 9 3 3 3 2 2 3 4" xfId="31158"/>
    <cellStyle name="Normal 9 3 3 3 2 2 4" xfId="31159"/>
    <cellStyle name="Normal 9 3 3 3 2 2 4 2" xfId="31160"/>
    <cellStyle name="Normal 9 3 3 3 2 2 4 2 2" xfId="31161"/>
    <cellStyle name="Normal 9 3 3 3 2 2 4 3" xfId="31162"/>
    <cellStyle name="Normal 9 3 3 3 2 2 5" xfId="31163"/>
    <cellStyle name="Normal 9 3 3 3 2 2 5 2" xfId="31164"/>
    <cellStyle name="Normal 9 3 3 3 2 2 6" xfId="31165"/>
    <cellStyle name="Normal 9 3 3 3 2 3" xfId="31166"/>
    <cellStyle name="Normal 9 3 3 3 2 3 2" xfId="31167"/>
    <cellStyle name="Normal 9 3 3 3 2 3 2 2" xfId="31168"/>
    <cellStyle name="Normal 9 3 3 3 2 3 2 2 2" xfId="31169"/>
    <cellStyle name="Normal 9 3 3 3 2 3 2 2 2 2" xfId="31170"/>
    <cellStyle name="Normal 9 3 3 3 2 3 2 2 3" xfId="31171"/>
    <cellStyle name="Normal 9 3 3 3 2 3 2 3" xfId="31172"/>
    <cellStyle name="Normal 9 3 3 3 2 3 2 3 2" xfId="31173"/>
    <cellStyle name="Normal 9 3 3 3 2 3 2 4" xfId="31174"/>
    <cellStyle name="Normal 9 3 3 3 2 3 3" xfId="31175"/>
    <cellStyle name="Normal 9 3 3 3 2 3 3 2" xfId="31176"/>
    <cellStyle name="Normal 9 3 3 3 2 3 3 2 2" xfId="31177"/>
    <cellStyle name="Normal 9 3 3 3 2 3 3 3" xfId="31178"/>
    <cellStyle name="Normal 9 3 3 3 2 3 4" xfId="31179"/>
    <cellStyle name="Normal 9 3 3 3 2 3 4 2" xfId="31180"/>
    <cellStyle name="Normal 9 3 3 3 2 3 5" xfId="31181"/>
    <cellStyle name="Normal 9 3 3 3 2 4" xfId="31182"/>
    <cellStyle name="Normal 9 3 3 3 2 4 2" xfId="31183"/>
    <cellStyle name="Normal 9 3 3 3 2 4 2 2" xfId="31184"/>
    <cellStyle name="Normal 9 3 3 3 2 4 2 2 2" xfId="31185"/>
    <cellStyle name="Normal 9 3 3 3 2 4 2 3" xfId="31186"/>
    <cellStyle name="Normal 9 3 3 3 2 4 3" xfId="31187"/>
    <cellStyle name="Normal 9 3 3 3 2 4 3 2" xfId="31188"/>
    <cellStyle name="Normal 9 3 3 3 2 4 4" xfId="31189"/>
    <cellStyle name="Normal 9 3 3 3 2 5" xfId="31190"/>
    <cellStyle name="Normal 9 3 3 3 2 5 2" xfId="31191"/>
    <cellStyle name="Normal 9 3 3 3 2 5 2 2" xfId="31192"/>
    <cellStyle name="Normal 9 3 3 3 2 5 3" xfId="31193"/>
    <cellStyle name="Normal 9 3 3 3 2 6" xfId="31194"/>
    <cellStyle name="Normal 9 3 3 3 2 6 2" xfId="31195"/>
    <cellStyle name="Normal 9 3 3 3 2 7" xfId="31196"/>
    <cellStyle name="Normal 9 3 3 3 3" xfId="31197"/>
    <cellStyle name="Normal 9 3 3 3 3 2" xfId="31198"/>
    <cellStyle name="Normal 9 3 3 3 3 2 2" xfId="31199"/>
    <cellStyle name="Normal 9 3 3 3 3 2 2 2" xfId="31200"/>
    <cellStyle name="Normal 9 3 3 3 3 2 2 2 2" xfId="31201"/>
    <cellStyle name="Normal 9 3 3 3 3 2 2 2 2 2" xfId="31202"/>
    <cellStyle name="Normal 9 3 3 3 3 2 2 2 3" xfId="31203"/>
    <cellStyle name="Normal 9 3 3 3 3 2 2 3" xfId="31204"/>
    <cellStyle name="Normal 9 3 3 3 3 2 2 3 2" xfId="31205"/>
    <cellStyle name="Normal 9 3 3 3 3 2 2 4" xfId="31206"/>
    <cellStyle name="Normal 9 3 3 3 3 2 3" xfId="31207"/>
    <cellStyle name="Normal 9 3 3 3 3 2 3 2" xfId="31208"/>
    <cellStyle name="Normal 9 3 3 3 3 2 3 2 2" xfId="31209"/>
    <cellStyle name="Normal 9 3 3 3 3 2 3 3" xfId="31210"/>
    <cellStyle name="Normal 9 3 3 3 3 2 4" xfId="31211"/>
    <cellStyle name="Normal 9 3 3 3 3 2 4 2" xfId="31212"/>
    <cellStyle name="Normal 9 3 3 3 3 2 5" xfId="31213"/>
    <cellStyle name="Normal 9 3 3 3 3 3" xfId="31214"/>
    <cellStyle name="Normal 9 3 3 3 3 3 2" xfId="31215"/>
    <cellStyle name="Normal 9 3 3 3 3 3 2 2" xfId="31216"/>
    <cellStyle name="Normal 9 3 3 3 3 3 2 2 2" xfId="31217"/>
    <cellStyle name="Normal 9 3 3 3 3 3 2 3" xfId="31218"/>
    <cellStyle name="Normal 9 3 3 3 3 3 3" xfId="31219"/>
    <cellStyle name="Normal 9 3 3 3 3 3 3 2" xfId="31220"/>
    <cellStyle name="Normal 9 3 3 3 3 3 4" xfId="31221"/>
    <cellStyle name="Normal 9 3 3 3 3 4" xfId="31222"/>
    <cellStyle name="Normal 9 3 3 3 3 4 2" xfId="31223"/>
    <cellStyle name="Normal 9 3 3 3 3 4 2 2" xfId="31224"/>
    <cellStyle name="Normal 9 3 3 3 3 4 3" xfId="31225"/>
    <cellStyle name="Normal 9 3 3 3 3 5" xfId="31226"/>
    <cellStyle name="Normal 9 3 3 3 3 5 2" xfId="31227"/>
    <cellStyle name="Normal 9 3 3 3 3 6" xfId="31228"/>
    <cellStyle name="Normal 9 3 3 3 4" xfId="31229"/>
    <cellStyle name="Normal 9 3 3 3 4 2" xfId="31230"/>
    <cellStyle name="Normal 9 3 3 3 4 2 2" xfId="31231"/>
    <cellStyle name="Normal 9 3 3 3 4 2 2 2" xfId="31232"/>
    <cellStyle name="Normal 9 3 3 3 4 2 2 2 2" xfId="31233"/>
    <cellStyle name="Normal 9 3 3 3 4 2 2 3" xfId="31234"/>
    <cellStyle name="Normal 9 3 3 3 4 2 3" xfId="31235"/>
    <cellStyle name="Normal 9 3 3 3 4 2 3 2" xfId="31236"/>
    <cellStyle name="Normal 9 3 3 3 4 2 4" xfId="31237"/>
    <cellStyle name="Normal 9 3 3 3 4 3" xfId="31238"/>
    <cellStyle name="Normal 9 3 3 3 4 3 2" xfId="31239"/>
    <cellStyle name="Normal 9 3 3 3 4 3 2 2" xfId="31240"/>
    <cellStyle name="Normal 9 3 3 3 4 3 3" xfId="31241"/>
    <cellStyle name="Normal 9 3 3 3 4 4" xfId="31242"/>
    <cellStyle name="Normal 9 3 3 3 4 4 2" xfId="31243"/>
    <cellStyle name="Normal 9 3 3 3 4 5" xfId="31244"/>
    <cellStyle name="Normal 9 3 3 3 5" xfId="31245"/>
    <cellStyle name="Normal 9 3 3 3 5 2" xfId="31246"/>
    <cellStyle name="Normal 9 3 3 3 5 2 2" xfId="31247"/>
    <cellStyle name="Normal 9 3 3 3 5 2 2 2" xfId="31248"/>
    <cellStyle name="Normal 9 3 3 3 5 2 3" xfId="31249"/>
    <cellStyle name="Normal 9 3 3 3 5 3" xfId="31250"/>
    <cellStyle name="Normal 9 3 3 3 5 3 2" xfId="31251"/>
    <cellStyle name="Normal 9 3 3 3 5 4" xfId="31252"/>
    <cellStyle name="Normal 9 3 3 3 6" xfId="31253"/>
    <cellStyle name="Normal 9 3 3 3 6 2" xfId="31254"/>
    <cellStyle name="Normal 9 3 3 3 6 2 2" xfId="31255"/>
    <cellStyle name="Normal 9 3 3 3 6 3" xfId="31256"/>
    <cellStyle name="Normal 9 3 3 3 7" xfId="31257"/>
    <cellStyle name="Normal 9 3 3 3 7 2" xfId="31258"/>
    <cellStyle name="Normal 9 3 3 3 8" xfId="31259"/>
    <cellStyle name="Normal 9 3 3 4" xfId="31260"/>
    <cellStyle name="Normal 9 3 3 4 2" xfId="31261"/>
    <cellStyle name="Normal 9 3 3 4 2 2" xfId="31262"/>
    <cellStyle name="Normal 9 3 3 4 2 2 2" xfId="31263"/>
    <cellStyle name="Normal 9 3 3 4 2 2 2 2" xfId="31264"/>
    <cellStyle name="Normal 9 3 3 4 2 2 2 2 2" xfId="31265"/>
    <cellStyle name="Normal 9 3 3 4 2 2 2 2 2 2" xfId="31266"/>
    <cellStyle name="Normal 9 3 3 4 2 2 2 2 3" xfId="31267"/>
    <cellStyle name="Normal 9 3 3 4 2 2 2 3" xfId="31268"/>
    <cellStyle name="Normal 9 3 3 4 2 2 2 3 2" xfId="31269"/>
    <cellStyle name="Normal 9 3 3 4 2 2 2 4" xfId="31270"/>
    <cellStyle name="Normal 9 3 3 4 2 2 3" xfId="31271"/>
    <cellStyle name="Normal 9 3 3 4 2 2 3 2" xfId="31272"/>
    <cellStyle name="Normal 9 3 3 4 2 2 3 2 2" xfId="31273"/>
    <cellStyle name="Normal 9 3 3 4 2 2 3 3" xfId="31274"/>
    <cellStyle name="Normal 9 3 3 4 2 2 4" xfId="31275"/>
    <cellStyle name="Normal 9 3 3 4 2 2 4 2" xfId="31276"/>
    <cellStyle name="Normal 9 3 3 4 2 2 5" xfId="31277"/>
    <cellStyle name="Normal 9 3 3 4 2 3" xfId="31278"/>
    <cellStyle name="Normal 9 3 3 4 2 3 2" xfId="31279"/>
    <cellStyle name="Normal 9 3 3 4 2 3 2 2" xfId="31280"/>
    <cellStyle name="Normal 9 3 3 4 2 3 2 2 2" xfId="31281"/>
    <cellStyle name="Normal 9 3 3 4 2 3 2 3" xfId="31282"/>
    <cellStyle name="Normal 9 3 3 4 2 3 3" xfId="31283"/>
    <cellStyle name="Normal 9 3 3 4 2 3 3 2" xfId="31284"/>
    <cellStyle name="Normal 9 3 3 4 2 3 4" xfId="31285"/>
    <cellStyle name="Normal 9 3 3 4 2 4" xfId="31286"/>
    <cellStyle name="Normal 9 3 3 4 2 4 2" xfId="31287"/>
    <cellStyle name="Normal 9 3 3 4 2 4 2 2" xfId="31288"/>
    <cellStyle name="Normal 9 3 3 4 2 4 3" xfId="31289"/>
    <cellStyle name="Normal 9 3 3 4 2 5" xfId="31290"/>
    <cellStyle name="Normal 9 3 3 4 2 5 2" xfId="31291"/>
    <cellStyle name="Normal 9 3 3 4 2 6" xfId="31292"/>
    <cellStyle name="Normal 9 3 3 4 3" xfId="31293"/>
    <cellStyle name="Normal 9 3 3 4 3 2" xfId="31294"/>
    <cellStyle name="Normal 9 3 3 4 3 2 2" xfId="31295"/>
    <cellStyle name="Normal 9 3 3 4 3 2 2 2" xfId="31296"/>
    <cellStyle name="Normal 9 3 3 4 3 2 2 2 2" xfId="31297"/>
    <cellStyle name="Normal 9 3 3 4 3 2 2 3" xfId="31298"/>
    <cellStyle name="Normal 9 3 3 4 3 2 3" xfId="31299"/>
    <cellStyle name="Normal 9 3 3 4 3 2 3 2" xfId="31300"/>
    <cellStyle name="Normal 9 3 3 4 3 2 4" xfId="31301"/>
    <cellStyle name="Normal 9 3 3 4 3 3" xfId="31302"/>
    <cellStyle name="Normal 9 3 3 4 3 3 2" xfId="31303"/>
    <cellStyle name="Normal 9 3 3 4 3 3 2 2" xfId="31304"/>
    <cellStyle name="Normal 9 3 3 4 3 3 3" xfId="31305"/>
    <cellStyle name="Normal 9 3 3 4 3 4" xfId="31306"/>
    <cellStyle name="Normal 9 3 3 4 3 4 2" xfId="31307"/>
    <cellStyle name="Normal 9 3 3 4 3 5" xfId="31308"/>
    <cellStyle name="Normal 9 3 3 4 4" xfId="31309"/>
    <cellStyle name="Normal 9 3 3 4 4 2" xfId="31310"/>
    <cellStyle name="Normal 9 3 3 4 4 2 2" xfId="31311"/>
    <cellStyle name="Normal 9 3 3 4 4 2 2 2" xfId="31312"/>
    <cellStyle name="Normal 9 3 3 4 4 2 3" xfId="31313"/>
    <cellStyle name="Normal 9 3 3 4 4 3" xfId="31314"/>
    <cellStyle name="Normal 9 3 3 4 4 3 2" xfId="31315"/>
    <cellStyle name="Normal 9 3 3 4 4 4" xfId="31316"/>
    <cellStyle name="Normal 9 3 3 4 5" xfId="31317"/>
    <cellStyle name="Normal 9 3 3 4 5 2" xfId="31318"/>
    <cellStyle name="Normal 9 3 3 4 5 2 2" xfId="31319"/>
    <cellStyle name="Normal 9 3 3 4 5 3" xfId="31320"/>
    <cellStyle name="Normal 9 3 3 4 6" xfId="31321"/>
    <cellStyle name="Normal 9 3 3 4 6 2" xfId="31322"/>
    <cellStyle name="Normal 9 3 3 4 7" xfId="31323"/>
    <cellStyle name="Normal 9 3 3 5" xfId="31324"/>
    <cellStyle name="Normal 9 3 3 5 2" xfId="31325"/>
    <cellStyle name="Normal 9 3 3 5 2 2" xfId="31326"/>
    <cellStyle name="Normal 9 3 3 5 2 2 2" xfId="31327"/>
    <cellStyle name="Normal 9 3 3 5 2 2 2 2" xfId="31328"/>
    <cellStyle name="Normal 9 3 3 5 2 2 2 2 2" xfId="31329"/>
    <cellStyle name="Normal 9 3 3 5 2 2 2 3" xfId="31330"/>
    <cellStyle name="Normal 9 3 3 5 2 2 3" xfId="31331"/>
    <cellStyle name="Normal 9 3 3 5 2 2 3 2" xfId="31332"/>
    <cellStyle name="Normal 9 3 3 5 2 2 4" xfId="31333"/>
    <cellStyle name="Normal 9 3 3 5 2 3" xfId="31334"/>
    <cellStyle name="Normal 9 3 3 5 2 3 2" xfId="31335"/>
    <cellStyle name="Normal 9 3 3 5 2 3 2 2" xfId="31336"/>
    <cellStyle name="Normal 9 3 3 5 2 3 3" xfId="31337"/>
    <cellStyle name="Normal 9 3 3 5 2 4" xfId="31338"/>
    <cellStyle name="Normal 9 3 3 5 2 4 2" xfId="31339"/>
    <cellStyle name="Normal 9 3 3 5 2 5" xfId="31340"/>
    <cellStyle name="Normal 9 3 3 5 3" xfId="31341"/>
    <cellStyle name="Normal 9 3 3 5 3 2" xfId="31342"/>
    <cellStyle name="Normal 9 3 3 5 3 2 2" xfId="31343"/>
    <cellStyle name="Normal 9 3 3 5 3 2 2 2" xfId="31344"/>
    <cellStyle name="Normal 9 3 3 5 3 2 3" xfId="31345"/>
    <cellStyle name="Normal 9 3 3 5 3 3" xfId="31346"/>
    <cellStyle name="Normal 9 3 3 5 3 3 2" xfId="31347"/>
    <cellStyle name="Normal 9 3 3 5 3 4" xfId="31348"/>
    <cellStyle name="Normal 9 3 3 5 4" xfId="31349"/>
    <cellStyle name="Normal 9 3 3 5 4 2" xfId="31350"/>
    <cellStyle name="Normal 9 3 3 5 4 2 2" xfId="31351"/>
    <cellStyle name="Normal 9 3 3 5 4 3" xfId="31352"/>
    <cellStyle name="Normal 9 3 3 5 5" xfId="31353"/>
    <cellStyle name="Normal 9 3 3 5 5 2" xfId="31354"/>
    <cellStyle name="Normal 9 3 3 5 6" xfId="31355"/>
    <cellStyle name="Normal 9 3 3 6" xfId="31356"/>
    <cellStyle name="Normal 9 3 3 6 2" xfId="31357"/>
    <cellStyle name="Normal 9 3 3 6 2 2" xfId="31358"/>
    <cellStyle name="Normal 9 3 3 6 2 2 2" xfId="31359"/>
    <cellStyle name="Normal 9 3 3 6 2 2 2 2" xfId="31360"/>
    <cellStyle name="Normal 9 3 3 6 2 2 3" xfId="31361"/>
    <cellStyle name="Normal 9 3 3 6 2 3" xfId="31362"/>
    <cellStyle name="Normal 9 3 3 6 2 3 2" xfId="31363"/>
    <cellStyle name="Normal 9 3 3 6 2 4" xfId="31364"/>
    <cellStyle name="Normal 9 3 3 6 3" xfId="31365"/>
    <cellStyle name="Normal 9 3 3 6 3 2" xfId="31366"/>
    <cellStyle name="Normal 9 3 3 6 3 2 2" xfId="31367"/>
    <cellStyle name="Normal 9 3 3 6 3 3" xfId="31368"/>
    <cellStyle name="Normal 9 3 3 6 4" xfId="31369"/>
    <cellStyle name="Normal 9 3 3 6 4 2" xfId="31370"/>
    <cellStyle name="Normal 9 3 3 6 5" xfId="31371"/>
    <cellStyle name="Normal 9 3 3 7" xfId="31372"/>
    <cellStyle name="Normal 9 3 3 7 2" xfId="31373"/>
    <cellStyle name="Normal 9 3 3 7 2 2" xfId="31374"/>
    <cellStyle name="Normal 9 3 3 7 2 2 2" xfId="31375"/>
    <cellStyle name="Normal 9 3 3 7 2 3" xfId="31376"/>
    <cellStyle name="Normal 9 3 3 7 3" xfId="31377"/>
    <cellStyle name="Normal 9 3 3 7 3 2" xfId="31378"/>
    <cellStyle name="Normal 9 3 3 7 4" xfId="31379"/>
    <cellStyle name="Normal 9 3 3 8" xfId="31380"/>
    <cellStyle name="Normal 9 3 3 8 2" xfId="31381"/>
    <cellStyle name="Normal 9 3 3 8 2 2" xfId="31382"/>
    <cellStyle name="Normal 9 3 3 8 3" xfId="31383"/>
    <cellStyle name="Normal 9 3 3 9" xfId="31384"/>
    <cellStyle name="Normal 9 3 3 9 2" xfId="31385"/>
    <cellStyle name="Normal 9 3 4" xfId="31386"/>
    <cellStyle name="Normal 9 3 4 2" xfId="31387"/>
    <cellStyle name="Normal 9 3 4 2 2" xfId="31388"/>
    <cellStyle name="Normal 9 3 4 2 2 2" xfId="31389"/>
    <cellStyle name="Normal 9 3 4 2 2 2 2" xfId="31390"/>
    <cellStyle name="Normal 9 3 4 2 2 2 2 2" xfId="31391"/>
    <cellStyle name="Normal 9 3 4 2 2 2 2 2 2" xfId="31392"/>
    <cellStyle name="Normal 9 3 4 2 2 2 2 2 2 2" xfId="31393"/>
    <cellStyle name="Normal 9 3 4 2 2 2 2 2 2 2 2" xfId="31394"/>
    <cellStyle name="Normal 9 3 4 2 2 2 2 2 2 3" xfId="31395"/>
    <cellStyle name="Normal 9 3 4 2 2 2 2 2 3" xfId="31396"/>
    <cellStyle name="Normal 9 3 4 2 2 2 2 2 3 2" xfId="31397"/>
    <cellStyle name="Normal 9 3 4 2 2 2 2 2 4" xfId="31398"/>
    <cellStyle name="Normal 9 3 4 2 2 2 2 3" xfId="31399"/>
    <cellStyle name="Normal 9 3 4 2 2 2 2 3 2" xfId="31400"/>
    <cellStyle name="Normal 9 3 4 2 2 2 2 3 2 2" xfId="31401"/>
    <cellStyle name="Normal 9 3 4 2 2 2 2 3 3" xfId="31402"/>
    <cellStyle name="Normal 9 3 4 2 2 2 2 4" xfId="31403"/>
    <cellStyle name="Normal 9 3 4 2 2 2 2 4 2" xfId="31404"/>
    <cellStyle name="Normal 9 3 4 2 2 2 2 5" xfId="31405"/>
    <cellStyle name="Normal 9 3 4 2 2 2 3" xfId="31406"/>
    <cellStyle name="Normal 9 3 4 2 2 2 3 2" xfId="31407"/>
    <cellStyle name="Normal 9 3 4 2 2 2 3 2 2" xfId="31408"/>
    <cellStyle name="Normal 9 3 4 2 2 2 3 2 2 2" xfId="31409"/>
    <cellStyle name="Normal 9 3 4 2 2 2 3 2 3" xfId="31410"/>
    <cellStyle name="Normal 9 3 4 2 2 2 3 3" xfId="31411"/>
    <cellStyle name="Normal 9 3 4 2 2 2 3 3 2" xfId="31412"/>
    <cellStyle name="Normal 9 3 4 2 2 2 3 4" xfId="31413"/>
    <cellStyle name="Normal 9 3 4 2 2 2 4" xfId="31414"/>
    <cellStyle name="Normal 9 3 4 2 2 2 4 2" xfId="31415"/>
    <cellStyle name="Normal 9 3 4 2 2 2 4 2 2" xfId="31416"/>
    <cellStyle name="Normal 9 3 4 2 2 2 4 3" xfId="31417"/>
    <cellStyle name="Normal 9 3 4 2 2 2 5" xfId="31418"/>
    <cellStyle name="Normal 9 3 4 2 2 2 5 2" xfId="31419"/>
    <cellStyle name="Normal 9 3 4 2 2 2 6" xfId="31420"/>
    <cellStyle name="Normal 9 3 4 2 2 3" xfId="31421"/>
    <cellStyle name="Normal 9 3 4 2 2 3 2" xfId="31422"/>
    <cellStyle name="Normal 9 3 4 2 2 3 2 2" xfId="31423"/>
    <cellStyle name="Normal 9 3 4 2 2 3 2 2 2" xfId="31424"/>
    <cellStyle name="Normal 9 3 4 2 2 3 2 2 2 2" xfId="31425"/>
    <cellStyle name="Normal 9 3 4 2 2 3 2 2 3" xfId="31426"/>
    <cellStyle name="Normal 9 3 4 2 2 3 2 3" xfId="31427"/>
    <cellStyle name="Normal 9 3 4 2 2 3 2 3 2" xfId="31428"/>
    <cellStyle name="Normal 9 3 4 2 2 3 2 4" xfId="31429"/>
    <cellStyle name="Normal 9 3 4 2 2 3 3" xfId="31430"/>
    <cellStyle name="Normal 9 3 4 2 2 3 3 2" xfId="31431"/>
    <cellStyle name="Normal 9 3 4 2 2 3 3 2 2" xfId="31432"/>
    <cellStyle name="Normal 9 3 4 2 2 3 3 3" xfId="31433"/>
    <cellStyle name="Normal 9 3 4 2 2 3 4" xfId="31434"/>
    <cellStyle name="Normal 9 3 4 2 2 3 4 2" xfId="31435"/>
    <cellStyle name="Normal 9 3 4 2 2 3 5" xfId="31436"/>
    <cellStyle name="Normal 9 3 4 2 2 4" xfId="31437"/>
    <cellStyle name="Normal 9 3 4 2 2 4 2" xfId="31438"/>
    <cellStyle name="Normal 9 3 4 2 2 4 2 2" xfId="31439"/>
    <cellStyle name="Normal 9 3 4 2 2 4 2 2 2" xfId="31440"/>
    <cellStyle name="Normal 9 3 4 2 2 4 2 3" xfId="31441"/>
    <cellStyle name="Normal 9 3 4 2 2 4 3" xfId="31442"/>
    <cellStyle name="Normal 9 3 4 2 2 4 3 2" xfId="31443"/>
    <cellStyle name="Normal 9 3 4 2 2 4 4" xfId="31444"/>
    <cellStyle name="Normal 9 3 4 2 2 5" xfId="31445"/>
    <cellStyle name="Normal 9 3 4 2 2 5 2" xfId="31446"/>
    <cellStyle name="Normal 9 3 4 2 2 5 2 2" xfId="31447"/>
    <cellStyle name="Normal 9 3 4 2 2 5 3" xfId="31448"/>
    <cellStyle name="Normal 9 3 4 2 2 6" xfId="31449"/>
    <cellStyle name="Normal 9 3 4 2 2 6 2" xfId="31450"/>
    <cellStyle name="Normal 9 3 4 2 2 7" xfId="31451"/>
    <cellStyle name="Normal 9 3 4 2 3" xfId="31452"/>
    <cellStyle name="Normal 9 3 4 2 3 2" xfId="31453"/>
    <cellStyle name="Normal 9 3 4 2 3 2 2" xfId="31454"/>
    <cellStyle name="Normal 9 3 4 2 3 2 2 2" xfId="31455"/>
    <cellStyle name="Normal 9 3 4 2 3 2 2 2 2" xfId="31456"/>
    <cellStyle name="Normal 9 3 4 2 3 2 2 2 2 2" xfId="31457"/>
    <cellStyle name="Normal 9 3 4 2 3 2 2 2 3" xfId="31458"/>
    <cellStyle name="Normal 9 3 4 2 3 2 2 3" xfId="31459"/>
    <cellStyle name="Normal 9 3 4 2 3 2 2 3 2" xfId="31460"/>
    <cellStyle name="Normal 9 3 4 2 3 2 2 4" xfId="31461"/>
    <cellStyle name="Normal 9 3 4 2 3 2 3" xfId="31462"/>
    <cellStyle name="Normal 9 3 4 2 3 2 3 2" xfId="31463"/>
    <cellStyle name="Normal 9 3 4 2 3 2 3 2 2" xfId="31464"/>
    <cellStyle name="Normal 9 3 4 2 3 2 3 3" xfId="31465"/>
    <cellStyle name="Normal 9 3 4 2 3 2 4" xfId="31466"/>
    <cellStyle name="Normal 9 3 4 2 3 2 4 2" xfId="31467"/>
    <cellStyle name="Normal 9 3 4 2 3 2 5" xfId="31468"/>
    <cellStyle name="Normal 9 3 4 2 3 3" xfId="31469"/>
    <cellStyle name="Normal 9 3 4 2 3 3 2" xfId="31470"/>
    <cellStyle name="Normal 9 3 4 2 3 3 2 2" xfId="31471"/>
    <cellStyle name="Normal 9 3 4 2 3 3 2 2 2" xfId="31472"/>
    <cellStyle name="Normal 9 3 4 2 3 3 2 3" xfId="31473"/>
    <cellStyle name="Normal 9 3 4 2 3 3 3" xfId="31474"/>
    <cellStyle name="Normal 9 3 4 2 3 3 3 2" xfId="31475"/>
    <cellStyle name="Normal 9 3 4 2 3 3 4" xfId="31476"/>
    <cellStyle name="Normal 9 3 4 2 3 4" xfId="31477"/>
    <cellStyle name="Normal 9 3 4 2 3 4 2" xfId="31478"/>
    <cellStyle name="Normal 9 3 4 2 3 4 2 2" xfId="31479"/>
    <cellStyle name="Normal 9 3 4 2 3 4 3" xfId="31480"/>
    <cellStyle name="Normal 9 3 4 2 3 5" xfId="31481"/>
    <cellStyle name="Normal 9 3 4 2 3 5 2" xfId="31482"/>
    <cellStyle name="Normal 9 3 4 2 3 6" xfId="31483"/>
    <cellStyle name="Normal 9 3 4 2 4" xfId="31484"/>
    <cellStyle name="Normal 9 3 4 2 4 2" xfId="31485"/>
    <cellStyle name="Normal 9 3 4 2 4 2 2" xfId="31486"/>
    <cellStyle name="Normal 9 3 4 2 4 2 2 2" xfId="31487"/>
    <cellStyle name="Normal 9 3 4 2 4 2 2 2 2" xfId="31488"/>
    <cellStyle name="Normal 9 3 4 2 4 2 2 3" xfId="31489"/>
    <cellStyle name="Normal 9 3 4 2 4 2 3" xfId="31490"/>
    <cellStyle name="Normal 9 3 4 2 4 2 3 2" xfId="31491"/>
    <cellStyle name="Normal 9 3 4 2 4 2 4" xfId="31492"/>
    <cellStyle name="Normal 9 3 4 2 4 3" xfId="31493"/>
    <cellStyle name="Normal 9 3 4 2 4 3 2" xfId="31494"/>
    <cellStyle name="Normal 9 3 4 2 4 3 2 2" xfId="31495"/>
    <cellStyle name="Normal 9 3 4 2 4 3 3" xfId="31496"/>
    <cellStyle name="Normal 9 3 4 2 4 4" xfId="31497"/>
    <cellStyle name="Normal 9 3 4 2 4 4 2" xfId="31498"/>
    <cellStyle name="Normal 9 3 4 2 4 5" xfId="31499"/>
    <cellStyle name="Normal 9 3 4 2 5" xfId="31500"/>
    <cellStyle name="Normal 9 3 4 2 5 2" xfId="31501"/>
    <cellStyle name="Normal 9 3 4 2 5 2 2" xfId="31502"/>
    <cellStyle name="Normal 9 3 4 2 5 2 2 2" xfId="31503"/>
    <cellStyle name="Normal 9 3 4 2 5 2 3" xfId="31504"/>
    <cellStyle name="Normal 9 3 4 2 5 3" xfId="31505"/>
    <cellStyle name="Normal 9 3 4 2 5 3 2" xfId="31506"/>
    <cellStyle name="Normal 9 3 4 2 5 4" xfId="31507"/>
    <cellStyle name="Normal 9 3 4 2 6" xfId="31508"/>
    <cellStyle name="Normal 9 3 4 2 6 2" xfId="31509"/>
    <cellStyle name="Normal 9 3 4 2 6 2 2" xfId="31510"/>
    <cellStyle name="Normal 9 3 4 2 6 3" xfId="31511"/>
    <cellStyle name="Normal 9 3 4 2 7" xfId="31512"/>
    <cellStyle name="Normal 9 3 4 2 7 2" xfId="31513"/>
    <cellStyle name="Normal 9 3 4 2 8" xfId="31514"/>
    <cellStyle name="Normal 9 3 4 3" xfId="31515"/>
    <cellStyle name="Normal 9 3 4 3 2" xfId="31516"/>
    <cellStyle name="Normal 9 3 4 3 2 2" xfId="31517"/>
    <cellStyle name="Normal 9 3 4 3 2 2 2" xfId="31518"/>
    <cellStyle name="Normal 9 3 4 3 2 2 2 2" xfId="31519"/>
    <cellStyle name="Normal 9 3 4 3 2 2 2 2 2" xfId="31520"/>
    <cellStyle name="Normal 9 3 4 3 2 2 2 2 2 2" xfId="31521"/>
    <cellStyle name="Normal 9 3 4 3 2 2 2 2 3" xfId="31522"/>
    <cellStyle name="Normal 9 3 4 3 2 2 2 3" xfId="31523"/>
    <cellStyle name="Normal 9 3 4 3 2 2 2 3 2" xfId="31524"/>
    <cellStyle name="Normal 9 3 4 3 2 2 2 4" xfId="31525"/>
    <cellStyle name="Normal 9 3 4 3 2 2 3" xfId="31526"/>
    <cellStyle name="Normal 9 3 4 3 2 2 3 2" xfId="31527"/>
    <cellStyle name="Normal 9 3 4 3 2 2 3 2 2" xfId="31528"/>
    <cellStyle name="Normal 9 3 4 3 2 2 3 3" xfId="31529"/>
    <cellStyle name="Normal 9 3 4 3 2 2 4" xfId="31530"/>
    <cellStyle name="Normal 9 3 4 3 2 2 4 2" xfId="31531"/>
    <cellStyle name="Normal 9 3 4 3 2 2 5" xfId="31532"/>
    <cellStyle name="Normal 9 3 4 3 2 3" xfId="31533"/>
    <cellStyle name="Normal 9 3 4 3 2 3 2" xfId="31534"/>
    <cellStyle name="Normal 9 3 4 3 2 3 2 2" xfId="31535"/>
    <cellStyle name="Normal 9 3 4 3 2 3 2 2 2" xfId="31536"/>
    <cellStyle name="Normal 9 3 4 3 2 3 2 3" xfId="31537"/>
    <cellStyle name="Normal 9 3 4 3 2 3 3" xfId="31538"/>
    <cellStyle name="Normal 9 3 4 3 2 3 3 2" xfId="31539"/>
    <cellStyle name="Normal 9 3 4 3 2 3 4" xfId="31540"/>
    <cellStyle name="Normal 9 3 4 3 2 4" xfId="31541"/>
    <cellStyle name="Normal 9 3 4 3 2 4 2" xfId="31542"/>
    <cellStyle name="Normal 9 3 4 3 2 4 2 2" xfId="31543"/>
    <cellStyle name="Normal 9 3 4 3 2 4 3" xfId="31544"/>
    <cellStyle name="Normal 9 3 4 3 2 5" xfId="31545"/>
    <cellStyle name="Normal 9 3 4 3 2 5 2" xfId="31546"/>
    <cellStyle name="Normal 9 3 4 3 2 6" xfId="31547"/>
    <cellStyle name="Normal 9 3 4 3 3" xfId="31548"/>
    <cellStyle name="Normal 9 3 4 3 3 2" xfId="31549"/>
    <cellStyle name="Normal 9 3 4 3 3 2 2" xfId="31550"/>
    <cellStyle name="Normal 9 3 4 3 3 2 2 2" xfId="31551"/>
    <cellStyle name="Normal 9 3 4 3 3 2 2 2 2" xfId="31552"/>
    <cellStyle name="Normal 9 3 4 3 3 2 2 3" xfId="31553"/>
    <cellStyle name="Normal 9 3 4 3 3 2 3" xfId="31554"/>
    <cellStyle name="Normal 9 3 4 3 3 2 3 2" xfId="31555"/>
    <cellStyle name="Normal 9 3 4 3 3 2 4" xfId="31556"/>
    <cellStyle name="Normal 9 3 4 3 3 3" xfId="31557"/>
    <cellStyle name="Normal 9 3 4 3 3 3 2" xfId="31558"/>
    <cellStyle name="Normal 9 3 4 3 3 3 2 2" xfId="31559"/>
    <cellStyle name="Normal 9 3 4 3 3 3 3" xfId="31560"/>
    <cellStyle name="Normal 9 3 4 3 3 4" xfId="31561"/>
    <cellStyle name="Normal 9 3 4 3 3 4 2" xfId="31562"/>
    <cellStyle name="Normal 9 3 4 3 3 5" xfId="31563"/>
    <cellStyle name="Normal 9 3 4 3 4" xfId="31564"/>
    <cellStyle name="Normal 9 3 4 3 4 2" xfId="31565"/>
    <cellStyle name="Normal 9 3 4 3 4 2 2" xfId="31566"/>
    <cellStyle name="Normal 9 3 4 3 4 2 2 2" xfId="31567"/>
    <cellStyle name="Normal 9 3 4 3 4 2 3" xfId="31568"/>
    <cellStyle name="Normal 9 3 4 3 4 3" xfId="31569"/>
    <cellStyle name="Normal 9 3 4 3 4 3 2" xfId="31570"/>
    <cellStyle name="Normal 9 3 4 3 4 4" xfId="31571"/>
    <cellStyle name="Normal 9 3 4 3 5" xfId="31572"/>
    <cellStyle name="Normal 9 3 4 3 5 2" xfId="31573"/>
    <cellStyle name="Normal 9 3 4 3 5 2 2" xfId="31574"/>
    <cellStyle name="Normal 9 3 4 3 5 3" xfId="31575"/>
    <cellStyle name="Normal 9 3 4 3 6" xfId="31576"/>
    <cellStyle name="Normal 9 3 4 3 6 2" xfId="31577"/>
    <cellStyle name="Normal 9 3 4 3 7" xfId="31578"/>
    <cellStyle name="Normal 9 3 4 4" xfId="31579"/>
    <cellStyle name="Normal 9 3 4 4 2" xfId="31580"/>
    <cellStyle name="Normal 9 3 4 4 2 2" xfId="31581"/>
    <cellStyle name="Normal 9 3 4 4 2 2 2" xfId="31582"/>
    <cellStyle name="Normal 9 3 4 4 2 2 2 2" xfId="31583"/>
    <cellStyle name="Normal 9 3 4 4 2 2 2 2 2" xfId="31584"/>
    <cellStyle name="Normal 9 3 4 4 2 2 2 3" xfId="31585"/>
    <cellStyle name="Normal 9 3 4 4 2 2 3" xfId="31586"/>
    <cellStyle name="Normal 9 3 4 4 2 2 3 2" xfId="31587"/>
    <cellStyle name="Normal 9 3 4 4 2 2 4" xfId="31588"/>
    <cellStyle name="Normal 9 3 4 4 2 3" xfId="31589"/>
    <cellStyle name="Normal 9 3 4 4 2 3 2" xfId="31590"/>
    <cellStyle name="Normal 9 3 4 4 2 3 2 2" xfId="31591"/>
    <cellStyle name="Normal 9 3 4 4 2 3 3" xfId="31592"/>
    <cellStyle name="Normal 9 3 4 4 2 4" xfId="31593"/>
    <cellStyle name="Normal 9 3 4 4 2 4 2" xfId="31594"/>
    <cellStyle name="Normal 9 3 4 4 2 5" xfId="31595"/>
    <cellStyle name="Normal 9 3 4 4 3" xfId="31596"/>
    <cellStyle name="Normal 9 3 4 4 3 2" xfId="31597"/>
    <cellStyle name="Normal 9 3 4 4 3 2 2" xfId="31598"/>
    <cellStyle name="Normal 9 3 4 4 3 2 2 2" xfId="31599"/>
    <cellStyle name="Normal 9 3 4 4 3 2 3" xfId="31600"/>
    <cellStyle name="Normal 9 3 4 4 3 3" xfId="31601"/>
    <cellStyle name="Normal 9 3 4 4 3 3 2" xfId="31602"/>
    <cellStyle name="Normal 9 3 4 4 3 4" xfId="31603"/>
    <cellStyle name="Normal 9 3 4 4 4" xfId="31604"/>
    <cellStyle name="Normal 9 3 4 4 4 2" xfId="31605"/>
    <cellStyle name="Normal 9 3 4 4 4 2 2" xfId="31606"/>
    <cellStyle name="Normal 9 3 4 4 4 3" xfId="31607"/>
    <cellStyle name="Normal 9 3 4 4 5" xfId="31608"/>
    <cellStyle name="Normal 9 3 4 4 5 2" xfId="31609"/>
    <cellStyle name="Normal 9 3 4 4 6" xfId="31610"/>
    <cellStyle name="Normal 9 3 4 5" xfId="31611"/>
    <cellStyle name="Normal 9 3 4 5 2" xfId="31612"/>
    <cellStyle name="Normal 9 3 4 5 2 2" xfId="31613"/>
    <cellStyle name="Normal 9 3 4 5 2 2 2" xfId="31614"/>
    <cellStyle name="Normal 9 3 4 5 2 2 2 2" xfId="31615"/>
    <cellStyle name="Normal 9 3 4 5 2 2 3" xfId="31616"/>
    <cellStyle name="Normal 9 3 4 5 2 3" xfId="31617"/>
    <cellStyle name="Normal 9 3 4 5 2 3 2" xfId="31618"/>
    <cellStyle name="Normal 9 3 4 5 2 4" xfId="31619"/>
    <cellStyle name="Normal 9 3 4 5 3" xfId="31620"/>
    <cellStyle name="Normal 9 3 4 5 3 2" xfId="31621"/>
    <cellStyle name="Normal 9 3 4 5 3 2 2" xfId="31622"/>
    <cellStyle name="Normal 9 3 4 5 3 3" xfId="31623"/>
    <cellStyle name="Normal 9 3 4 5 4" xfId="31624"/>
    <cellStyle name="Normal 9 3 4 5 4 2" xfId="31625"/>
    <cellStyle name="Normal 9 3 4 5 5" xfId="31626"/>
    <cellStyle name="Normal 9 3 4 6" xfId="31627"/>
    <cellStyle name="Normal 9 3 4 6 2" xfId="31628"/>
    <cellStyle name="Normal 9 3 4 6 2 2" xfId="31629"/>
    <cellStyle name="Normal 9 3 4 6 2 2 2" xfId="31630"/>
    <cellStyle name="Normal 9 3 4 6 2 3" xfId="31631"/>
    <cellStyle name="Normal 9 3 4 6 3" xfId="31632"/>
    <cellStyle name="Normal 9 3 4 6 3 2" xfId="31633"/>
    <cellStyle name="Normal 9 3 4 6 4" xfId="31634"/>
    <cellStyle name="Normal 9 3 4 7" xfId="31635"/>
    <cellStyle name="Normal 9 3 4 7 2" xfId="31636"/>
    <cellStyle name="Normal 9 3 4 7 2 2" xfId="31637"/>
    <cellStyle name="Normal 9 3 4 7 3" xfId="31638"/>
    <cellStyle name="Normal 9 3 4 8" xfId="31639"/>
    <cellStyle name="Normal 9 3 4 8 2" xfId="31640"/>
    <cellStyle name="Normal 9 3 4 9" xfId="31641"/>
    <cellStyle name="Normal 9 3 5" xfId="31642"/>
    <cellStyle name="Normal 9 3 5 2" xfId="31643"/>
    <cellStyle name="Normal 9 3 5 2 2" xfId="31644"/>
    <cellStyle name="Normal 9 3 5 2 2 2" xfId="31645"/>
    <cellStyle name="Normal 9 3 5 2 2 2 2" xfId="31646"/>
    <cellStyle name="Normal 9 3 5 2 2 2 2 2" xfId="31647"/>
    <cellStyle name="Normal 9 3 5 2 2 2 2 2 2" xfId="31648"/>
    <cellStyle name="Normal 9 3 5 2 2 2 2 2 2 2" xfId="31649"/>
    <cellStyle name="Normal 9 3 5 2 2 2 2 2 3" xfId="31650"/>
    <cellStyle name="Normal 9 3 5 2 2 2 2 3" xfId="31651"/>
    <cellStyle name="Normal 9 3 5 2 2 2 2 3 2" xfId="31652"/>
    <cellStyle name="Normal 9 3 5 2 2 2 2 4" xfId="31653"/>
    <cellStyle name="Normal 9 3 5 2 2 2 3" xfId="31654"/>
    <cellStyle name="Normal 9 3 5 2 2 2 3 2" xfId="31655"/>
    <cellStyle name="Normal 9 3 5 2 2 2 3 2 2" xfId="31656"/>
    <cellStyle name="Normal 9 3 5 2 2 2 3 3" xfId="31657"/>
    <cellStyle name="Normal 9 3 5 2 2 2 4" xfId="31658"/>
    <cellStyle name="Normal 9 3 5 2 2 2 4 2" xfId="31659"/>
    <cellStyle name="Normal 9 3 5 2 2 2 5" xfId="31660"/>
    <cellStyle name="Normal 9 3 5 2 2 3" xfId="31661"/>
    <cellStyle name="Normal 9 3 5 2 2 3 2" xfId="31662"/>
    <cellStyle name="Normal 9 3 5 2 2 3 2 2" xfId="31663"/>
    <cellStyle name="Normal 9 3 5 2 2 3 2 2 2" xfId="31664"/>
    <cellStyle name="Normal 9 3 5 2 2 3 2 3" xfId="31665"/>
    <cellStyle name="Normal 9 3 5 2 2 3 3" xfId="31666"/>
    <cellStyle name="Normal 9 3 5 2 2 3 3 2" xfId="31667"/>
    <cellStyle name="Normal 9 3 5 2 2 3 4" xfId="31668"/>
    <cellStyle name="Normal 9 3 5 2 2 4" xfId="31669"/>
    <cellStyle name="Normal 9 3 5 2 2 4 2" xfId="31670"/>
    <cellStyle name="Normal 9 3 5 2 2 4 2 2" xfId="31671"/>
    <cellStyle name="Normal 9 3 5 2 2 4 3" xfId="31672"/>
    <cellStyle name="Normal 9 3 5 2 2 5" xfId="31673"/>
    <cellStyle name="Normal 9 3 5 2 2 5 2" xfId="31674"/>
    <cellStyle name="Normal 9 3 5 2 2 6" xfId="31675"/>
    <cellStyle name="Normal 9 3 5 2 3" xfId="31676"/>
    <cellStyle name="Normal 9 3 5 2 3 2" xfId="31677"/>
    <cellStyle name="Normal 9 3 5 2 3 2 2" xfId="31678"/>
    <cellStyle name="Normal 9 3 5 2 3 2 2 2" xfId="31679"/>
    <cellStyle name="Normal 9 3 5 2 3 2 2 2 2" xfId="31680"/>
    <cellStyle name="Normal 9 3 5 2 3 2 2 3" xfId="31681"/>
    <cellStyle name="Normal 9 3 5 2 3 2 3" xfId="31682"/>
    <cellStyle name="Normal 9 3 5 2 3 2 3 2" xfId="31683"/>
    <cellStyle name="Normal 9 3 5 2 3 2 4" xfId="31684"/>
    <cellStyle name="Normal 9 3 5 2 3 3" xfId="31685"/>
    <cellStyle name="Normal 9 3 5 2 3 3 2" xfId="31686"/>
    <cellStyle name="Normal 9 3 5 2 3 3 2 2" xfId="31687"/>
    <cellStyle name="Normal 9 3 5 2 3 3 3" xfId="31688"/>
    <cellStyle name="Normal 9 3 5 2 3 4" xfId="31689"/>
    <cellStyle name="Normal 9 3 5 2 3 4 2" xfId="31690"/>
    <cellStyle name="Normal 9 3 5 2 3 5" xfId="31691"/>
    <cellStyle name="Normal 9 3 5 2 4" xfId="31692"/>
    <cellStyle name="Normal 9 3 5 2 4 2" xfId="31693"/>
    <cellStyle name="Normal 9 3 5 2 4 2 2" xfId="31694"/>
    <cellStyle name="Normal 9 3 5 2 4 2 2 2" xfId="31695"/>
    <cellStyle name="Normal 9 3 5 2 4 2 3" xfId="31696"/>
    <cellStyle name="Normal 9 3 5 2 4 3" xfId="31697"/>
    <cellStyle name="Normal 9 3 5 2 4 3 2" xfId="31698"/>
    <cellStyle name="Normal 9 3 5 2 4 4" xfId="31699"/>
    <cellStyle name="Normal 9 3 5 2 5" xfId="31700"/>
    <cellStyle name="Normal 9 3 5 2 5 2" xfId="31701"/>
    <cellStyle name="Normal 9 3 5 2 5 2 2" xfId="31702"/>
    <cellStyle name="Normal 9 3 5 2 5 3" xfId="31703"/>
    <cellStyle name="Normal 9 3 5 2 6" xfId="31704"/>
    <cellStyle name="Normal 9 3 5 2 6 2" xfId="31705"/>
    <cellStyle name="Normal 9 3 5 2 7" xfId="31706"/>
    <cellStyle name="Normal 9 3 5 3" xfId="31707"/>
    <cellStyle name="Normal 9 3 5 3 2" xfId="31708"/>
    <cellStyle name="Normal 9 3 5 3 2 2" xfId="31709"/>
    <cellStyle name="Normal 9 3 5 3 2 2 2" xfId="31710"/>
    <cellStyle name="Normal 9 3 5 3 2 2 2 2" xfId="31711"/>
    <cellStyle name="Normal 9 3 5 3 2 2 2 2 2" xfId="31712"/>
    <cellStyle name="Normal 9 3 5 3 2 2 2 3" xfId="31713"/>
    <cellStyle name="Normal 9 3 5 3 2 2 3" xfId="31714"/>
    <cellStyle name="Normal 9 3 5 3 2 2 3 2" xfId="31715"/>
    <cellStyle name="Normal 9 3 5 3 2 2 4" xfId="31716"/>
    <cellStyle name="Normal 9 3 5 3 2 3" xfId="31717"/>
    <cellStyle name="Normal 9 3 5 3 2 3 2" xfId="31718"/>
    <cellStyle name="Normal 9 3 5 3 2 3 2 2" xfId="31719"/>
    <cellStyle name="Normal 9 3 5 3 2 3 3" xfId="31720"/>
    <cellStyle name="Normal 9 3 5 3 2 4" xfId="31721"/>
    <cellStyle name="Normal 9 3 5 3 2 4 2" xfId="31722"/>
    <cellStyle name="Normal 9 3 5 3 2 5" xfId="31723"/>
    <cellStyle name="Normal 9 3 5 3 3" xfId="31724"/>
    <cellStyle name="Normal 9 3 5 3 3 2" xfId="31725"/>
    <cellStyle name="Normal 9 3 5 3 3 2 2" xfId="31726"/>
    <cellStyle name="Normal 9 3 5 3 3 2 2 2" xfId="31727"/>
    <cellStyle name="Normal 9 3 5 3 3 2 3" xfId="31728"/>
    <cellStyle name="Normal 9 3 5 3 3 3" xfId="31729"/>
    <cellStyle name="Normal 9 3 5 3 3 3 2" xfId="31730"/>
    <cellStyle name="Normal 9 3 5 3 3 4" xfId="31731"/>
    <cellStyle name="Normal 9 3 5 3 4" xfId="31732"/>
    <cellStyle name="Normal 9 3 5 3 4 2" xfId="31733"/>
    <cellStyle name="Normal 9 3 5 3 4 2 2" xfId="31734"/>
    <cellStyle name="Normal 9 3 5 3 4 3" xfId="31735"/>
    <cellStyle name="Normal 9 3 5 3 5" xfId="31736"/>
    <cellStyle name="Normal 9 3 5 3 5 2" xfId="31737"/>
    <cellStyle name="Normal 9 3 5 3 6" xfId="31738"/>
    <cellStyle name="Normal 9 3 5 4" xfId="31739"/>
    <cellStyle name="Normal 9 3 5 4 2" xfId="31740"/>
    <cellStyle name="Normal 9 3 5 4 2 2" xfId="31741"/>
    <cellStyle name="Normal 9 3 5 4 2 2 2" xfId="31742"/>
    <cellStyle name="Normal 9 3 5 4 2 2 2 2" xfId="31743"/>
    <cellStyle name="Normal 9 3 5 4 2 2 3" xfId="31744"/>
    <cellStyle name="Normal 9 3 5 4 2 3" xfId="31745"/>
    <cellStyle name="Normal 9 3 5 4 2 3 2" xfId="31746"/>
    <cellStyle name="Normal 9 3 5 4 2 4" xfId="31747"/>
    <cellStyle name="Normal 9 3 5 4 3" xfId="31748"/>
    <cellStyle name="Normal 9 3 5 4 3 2" xfId="31749"/>
    <cellStyle name="Normal 9 3 5 4 3 2 2" xfId="31750"/>
    <cellStyle name="Normal 9 3 5 4 3 3" xfId="31751"/>
    <cellStyle name="Normal 9 3 5 4 4" xfId="31752"/>
    <cellStyle name="Normal 9 3 5 4 4 2" xfId="31753"/>
    <cellStyle name="Normal 9 3 5 4 5" xfId="31754"/>
    <cellStyle name="Normal 9 3 5 5" xfId="31755"/>
    <cellStyle name="Normal 9 3 5 5 2" xfId="31756"/>
    <cellStyle name="Normal 9 3 5 5 2 2" xfId="31757"/>
    <cellStyle name="Normal 9 3 5 5 2 2 2" xfId="31758"/>
    <cellStyle name="Normal 9 3 5 5 2 3" xfId="31759"/>
    <cellStyle name="Normal 9 3 5 5 3" xfId="31760"/>
    <cellStyle name="Normal 9 3 5 5 3 2" xfId="31761"/>
    <cellStyle name="Normal 9 3 5 5 4" xfId="31762"/>
    <cellStyle name="Normal 9 3 5 6" xfId="31763"/>
    <cellStyle name="Normal 9 3 5 6 2" xfId="31764"/>
    <cellStyle name="Normal 9 3 5 6 2 2" xfId="31765"/>
    <cellStyle name="Normal 9 3 5 6 3" xfId="31766"/>
    <cellStyle name="Normal 9 3 5 7" xfId="31767"/>
    <cellStyle name="Normal 9 3 5 7 2" xfId="31768"/>
    <cellStyle name="Normal 9 3 5 8" xfId="31769"/>
    <cellStyle name="Normal 9 3 6" xfId="31770"/>
    <cellStyle name="Normal 9 3 6 2" xfId="31771"/>
    <cellStyle name="Normal 9 3 6 2 2" xfId="31772"/>
    <cellStyle name="Normal 9 3 6 2 2 2" xfId="31773"/>
    <cellStyle name="Normal 9 3 6 2 2 2 2" xfId="31774"/>
    <cellStyle name="Normal 9 3 6 2 2 2 2 2" xfId="31775"/>
    <cellStyle name="Normal 9 3 6 2 2 2 2 2 2" xfId="31776"/>
    <cellStyle name="Normal 9 3 6 2 2 2 2 3" xfId="31777"/>
    <cellStyle name="Normal 9 3 6 2 2 2 3" xfId="31778"/>
    <cellStyle name="Normal 9 3 6 2 2 2 3 2" xfId="31779"/>
    <cellStyle name="Normal 9 3 6 2 2 2 4" xfId="31780"/>
    <cellStyle name="Normal 9 3 6 2 2 3" xfId="31781"/>
    <cellStyle name="Normal 9 3 6 2 2 3 2" xfId="31782"/>
    <cellStyle name="Normal 9 3 6 2 2 3 2 2" xfId="31783"/>
    <cellStyle name="Normal 9 3 6 2 2 3 3" xfId="31784"/>
    <cellStyle name="Normal 9 3 6 2 2 4" xfId="31785"/>
    <cellStyle name="Normal 9 3 6 2 2 4 2" xfId="31786"/>
    <cellStyle name="Normal 9 3 6 2 2 5" xfId="31787"/>
    <cellStyle name="Normal 9 3 6 2 3" xfId="31788"/>
    <cellStyle name="Normal 9 3 6 2 3 2" xfId="31789"/>
    <cellStyle name="Normal 9 3 6 2 3 2 2" xfId="31790"/>
    <cellStyle name="Normal 9 3 6 2 3 2 2 2" xfId="31791"/>
    <cellStyle name="Normal 9 3 6 2 3 2 3" xfId="31792"/>
    <cellStyle name="Normal 9 3 6 2 3 3" xfId="31793"/>
    <cellStyle name="Normal 9 3 6 2 3 3 2" xfId="31794"/>
    <cellStyle name="Normal 9 3 6 2 3 4" xfId="31795"/>
    <cellStyle name="Normal 9 3 6 2 4" xfId="31796"/>
    <cellStyle name="Normal 9 3 6 2 4 2" xfId="31797"/>
    <cellStyle name="Normal 9 3 6 2 4 2 2" xfId="31798"/>
    <cellStyle name="Normal 9 3 6 2 4 3" xfId="31799"/>
    <cellStyle name="Normal 9 3 6 2 5" xfId="31800"/>
    <cellStyle name="Normal 9 3 6 2 5 2" xfId="31801"/>
    <cellStyle name="Normal 9 3 6 2 6" xfId="31802"/>
    <cellStyle name="Normal 9 3 6 3" xfId="31803"/>
    <cellStyle name="Normal 9 3 6 3 2" xfId="31804"/>
    <cellStyle name="Normal 9 3 6 3 2 2" xfId="31805"/>
    <cellStyle name="Normal 9 3 6 3 2 2 2" xfId="31806"/>
    <cellStyle name="Normal 9 3 6 3 2 2 2 2" xfId="31807"/>
    <cellStyle name="Normal 9 3 6 3 2 2 3" xfId="31808"/>
    <cellStyle name="Normal 9 3 6 3 2 3" xfId="31809"/>
    <cellStyle name="Normal 9 3 6 3 2 3 2" xfId="31810"/>
    <cellStyle name="Normal 9 3 6 3 2 4" xfId="31811"/>
    <cellStyle name="Normal 9 3 6 3 3" xfId="31812"/>
    <cellStyle name="Normal 9 3 6 3 3 2" xfId="31813"/>
    <cellStyle name="Normal 9 3 6 3 3 2 2" xfId="31814"/>
    <cellStyle name="Normal 9 3 6 3 3 3" xfId="31815"/>
    <cellStyle name="Normal 9 3 6 3 4" xfId="31816"/>
    <cellStyle name="Normal 9 3 6 3 4 2" xfId="31817"/>
    <cellStyle name="Normal 9 3 6 3 5" xfId="31818"/>
    <cellStyle name="Normal 9 3 6 4" xfId="31819"/>
    <cellStyle name="Normal 9 3 6 4 2" xfId="31820"/>
    <cellStyle name="Normal 9 3 6 4 2 2" xfId="31821"/>
    <cellStyle name="Normal 9 3 6 4 2 2 2" xfId="31822"/>
    <cellStyle name="Normal 9 3 6 4 2 3" xfId="31823"/>
    <cellStyle name="Normal 9 3 6 4 3" xfId="31824"/>
    <cellStyle name="Normal 9 3 6 4 3 2" xfId="31825"/>
    <cellStyle name="Normal 9 3 6 4 4" xfId="31826"/>
    <cellStyle name="Normal 9 3 6 5" xfId="31827"/>
    <cellStyle name="Normal 9 3 6 5 2" xfId="31828"/>
    <cellStyle name="Normal 9 3 6 5 2 2" xfId="31829"/>
    <cellStyle name="Normal 9 3 6 5 3" xfId="31830"/>
    <cellStyle name="Normal 9 3 6 6" xfId="31831"/>
    <cellStyle name="Normal 9 3 6 6 2" xfId="31832"/>
    <cellStyle name="Normal 9 3 6 7" xfId="31833"/>
    <cellStyle name="Normal 9 3 7" xfId="31834"/>
    <cellStyle name="Normal 9 3 7 2" xfId="31835"/>
    <cellStyle name="Normal 9 3 7 2 2" xfId="31836"/>
    <cellStyle name="Normal 9 3 7 2 2 2" xfId="31837"/>
    <cellStyle name="Normal 9 3 7 2 2 2 2" xfId="31838"/>
    <cellStyle name="Normal 9 3 7 2 2 2 2 2" xfId="31839"/>
    <cellStyle name="Normal 9 3 7 2 2 2 3" xfId="31840"/>
    <cellStyle name="Normal 9 3 7 2 2 3" xfId="31841"/>
    <cellStyle name="Normal 9 3 7 2 2 3 2" xfId="31842"/>
    <cellStyle name="Normal 9 3 7 2 2 4" xfId="31843"/>
    <cellStyle name="Normal 9 3 7 2 3" xfId="31844"/>
    <cellStyle name="Normal 9 3 7 2 3 2" xfId="31845"/>
    <cellStyle name="Normal 9 3 7 2 3 2 2" xfId="31846"/>
    <cellStyle name="Normal 9 3 7 2 3 3" xfId="31847"/>
    <cellStyle name="Normal 9 3 7 2 4" xfId="31848"/>
    <cellStyle name="Normal 9 3 7 2 4 2" xfId="31849"/>
    <cellStyle name="Normal 9 3 7 2 5" xfId="31850"/>
    <cellStyle name="Normal 9 3 7 3" xfId="31851"/>
    <cellStyle name="Normal 9 3 7 3 2" xfId="31852"/>
    <cellStyle name="Normal 9 3 7 3 2 2" xfId="31853"/>
    <cellStyle name="Normal 9 3 7 3 2 2 2" xfId="31854"/>
    <cellStyle name="Normal 9 3 7 3 2 3" xfId="31855"/>
    <cellStyle name="Normal 9 3 7 3 3" xfId="31856"/>
    <cellStyle name="Normal 9 3 7 3 3 2" xfId="31857"/>
    <cellStyle name="Normal 9 3 7 3 4" xfId="31858"/>
    <cellStyle name="Normal 9 3 7 4" xfId="31859"/>
    <cellStyle name="Normal 9 3 7 4 2" xfId="31860"/>
    <cellStyle name="Normal 9 3 7 4 2 2" xfId="31861"/>
    <cellStyle name="Normal 9 3 7 4 3" xfId="31862"/>
    <cellStyle name="Normal 9 3 7 5" xfId="31863"/>
    <cellStyle name="Normal 9 3 7 5 2" xfId="31864"/>
    <cellStyle name="Normal 9 3 7 6" xfId="31865"/>
    <cellStyle name="Normal 9 3 8" xfId="31866"/>
    <cellStyle name="Normal 9 3 8 2" xfId="31867"/>
    <cellStyle name="Normal 9 3 8 2 2" xfId="31868"/>
    <cellStyle name="Normal 9 3 8 2 2 2" xfId="31869"/>
    <cellStyle name="Normal 9 3 8 2 2 2 2" xfId="31870"/>
    <cellStyle name="Normal 9 3 8 2 2 3" xfId="31871"/>
    <cellStyle name="Normal 9 3 8 2 3" xfId="31872"/>
    <cellStyle name="Normal 9 3 8 2 3 2" xfId="31873"/>
    <cellStyle name="Normal 9 3 8 2 4" xfId="31874"/>
    <cellStyle name="Normal 9 3 8 3" xfId="31875"/>
    <cellStyle name="Normal 9 3 8 3 2" xfId="31876"/>
    <cellStyle name="Normal 9 3 8 3 2 2" xfId="31877"/>
    <cellStyle name="Normal 9 3 8 3 3" xfId="31878"/>
    <cellStyle name="Normal 9 3 8 4" xfId="31879"/>
    <cellStyle name="Normal 9 3 8 4 2" xfId="31880"/>
    <cellStyle name="Normal 9 3 8 5" xfId="31881"/>
    <cellStyle name="Normal 9 3 9" xfId="31882"/>
    <cellStyle name="Normal 9 3 9 2" xfId="31883"/>
    <cellStyle name="Normal 9 3 9 2 2" xfId="31884"/>
    <cellStyle name="Normal 9 3 9 2 2 2" xfId="31885"/>
    <cellStyle name="Normal 9 3 9 2 3" xfId="31886"/>
    <cellStyle name="Normal 9 3 9 3" xfId="31887"/>
    <cellStyle name="Normal 9 3 9 3 2" xfId="31888"/>
    <cellStyle name="Normal 9 3 9 4" xfId="31889"/>
    <cellStyle name="Normal 9 4" xfId="31890"/>
    <cellStyle name="Normal 9 4 10" xfId="31891"/>
    <cellStyle name="Normal 9 4 10 2" xfId="31892"/>
    <cellStyle name="Normal 9 4 11" xfId="31893"/>
    <cellStyle name="Normal 9 4 2" xfId="31894"/>
    <cellStyle name="Normal 9 4 2 10" xfId="31895"/>
    <cellStyle name="Normal 9 4 2 2" xfId="31896"/>
    <cellStyle name="Normal 9 4 2 2 2" xfId="31897"/>
    <cellStyle name="Normal 9 4 2 2 2 2" xfId="31898"/>
    <cellStyle name="Normal 9 4 2 2 2 2 2" xfId="31899"/>
    <cellStyle name="Normal 9 4 2 2 2 2 2 2" xfId="31900"/>
    <cellStyle name="Normal 9 4 2 2 2 2 2 2 2" xfId="31901"/>
    <cellStyle name="Normal 9 4 2 2 2 2 2 2 2 2" xfId="31902"/>
    <cellStyle name="Normal 9 4 2 2 2 2 2 2 2 2 2" xfId="31903"/>
    <cellStyle name="Normal 9 4 2 2 2 2 2 2 2 2 2 2" xfId="31904"/>
    <cellStyle name="Normal 9 4 2 2 2 2 2 2 2 2 3" xfId="31905"/>
    <cellStyle name="Normal 9 4 2 2 2 2 2 2 2 3" xfId="31906"/>
    <cellStyle name="Normal 9 4 2 2 2 2 2 2 2 3 2" xfId="31907"/>
    <cellStyle name="Normal 9 4 2 2 2 2 2 2 2 4" xfId="31908"/>
    <cellStyle name="Normal 9 4 2 2 2 2 2 2 3" xfId="31909"/>
    <cellStyle name="Normal 9 4 2 2 2 2 2 2 3 2" xfId="31910"/>
    <cellStyle name="Normal 9 4 2 2 2 2 2 2 3 2 2" xfId="31911"/>
    <cellStyle name="Normal 9 4 2 2 2 2 2 2 3 3" xfId="31912"/>
    <cellStyle name="Normal 9 4 2 2 2 2 2 2 4" xfId="31913"/>
    <cellStyle name="Normal 9 4 2 2 2 2 2 2 4 2" xfId="31914"/>
    <cellStyle name="Normal 9 4 2 2 2 2 2 2 5" xfId="31915"/>
    <cellStyle name="Normal 9 4 2 2 2 2 2 3" xfId="31916"/>
    <cellStyle name="Normal 9 4 2 2 2 2 2 3 2" xfId="31917"/>
    <cellStyle name="Normal 9 4 2 2 2 2 2 3 2 2" xfId="31918"/>
    <cellStyle name="Normal 9 4 2 2 2 2 2 3 2 2 2" xfId="31919"/>
    <cellStyle name="Normal 9 4 2 2 2 2 2 3 2 3" xfId="31920"/>
    <cellStyle name="Normal 9 4 2 2 2 2 2 3 3" xfId="31921"/>
    <cellStyle name="Normal 9 4 2 2 2 2 2 3 3 2" xfId="31922"/>
    <cellStyle name="Normal 9 4 2 2 2 2 2 3 4" xfId="31923"/>
    <cellStyle name="Normal 9 4 2 2 2 2 2 4" xfId="31924"/>
    <cellStyle name="Normal 9 4 2 2 2 2 2 4 2" xfId="31925"/>
    <cellStyle name="Normal 9 4 2 2 2 2 2 4 2 2" xfId="31926"/>
    <cellStyle name="Normal 9 4 2 2 2 2 2 4 3" xfId="31927"/>
    <cellStyle name="Normal 9 4 2 2 2 2 2 5" xfId="31928"/>
    <cellStyle name="Normal 9 4 2 2 2 2 2 5 2" xfId="31929"/>
    <cellStyle name="Normal 9 4 2 2 2 2 2 6" xfId="31930"/>
    <cellStyle name="Normal 9 4 2 2 2 2 3" xfId="31931"/>
    <cellStyle name="Normal 9 4 2 2 2 2 3 2" xfId="31932"/>
    <cellStyle name="Normal 9 4 2 2 2 2 3 2 2" xfId="31933"/>
    <cellStyle name="Normal 9 4 2 2 2 2 3 2 2 2" xfId="31934"/>
    <cellStyle name="Normal 9 4 2 2 2 2 3 2 2 2 2" xfId="31935"/>
    <cellStyle name="Normal 9 4 2 2 2 2 3 2 2 3" xfId="31936"/>
    <cellStyle name="Normal 9 4 2 2 2 2 3 2 3" xfId="31937"/>
    <cellStyle name="Normal 9 4 2 2 2 2 3 2 3 2" xfId="31938"/>
    <cellStyle name="Normal 9 4 2 2 2 2 3 2 4" xfId="31939"/>
    <cellStyle name="Normal 9 4 2 2 2 2 3 3" xfId="31940"/>
    <cellStyle name="Normal 9 4 2 2 2 2 3 3 2" xfId="31941"/>
    <cellStyle name="Normal 9 4 2 2 2 2 3 3 2 2" xfId="31942"/>
    <cellStyle name="Normal 9 4 2 2 2 2 3 3 3" xfId="31943"/>
    <cellStyle name="Normal 9 4 2 2 2 2 3 4" xfId="31944"/>
    <cellStyle name="Normal 9 4 2 2 2 2 3 4 2" xfId="31945"/>
    <cellStyle name="Normal 9 4 2 2 2 2 3 5" xfId="31946"/>
    <cellStyle name="Normal 9 4 2 2 2 2 4" xfId="31947"/>
    <cellStyle name="Normal 9 4 2 2 2 2 4 2" xfId="31948"/>
    <cellStyle name="Normal 9 4 2 2 2 2 4 2 2" xfId="31949"/>
    <cellStyle name="Normal 9 4 2 2 2 2 4 2 2 2" xfId="31950"/>
    <cellStyle name="Normal 9 4 2 2 2 2 4 2 3" xfId="31951"/>
    <cellStyle name="Normal 9 4 2 2 2 2 4 3" xfId="31952"/>
    <cellStyle name="Normal 9 4 2 2 2 2 4 3 2" xfId="31953"/>
    <cellStyle name="Normal 9 4 2 2 2 2 4 4" xfId="31954"/>
    <cellStyle name="Normal 9 4 2 2 2 2 5" xfId="31955"/>
    <cellStyle name="Normal 9 4 2 2 2 2 5 2" xfId="31956"/>
    <cellStyle name="Normal 9 4 2 2 2 2 5 2 2" xfId="31957"/>
    <cellStyle name="Normal 9 4 2 2 2 2 5 3" xfId="31958"/>
    <cellStyle name="Normal 9 4 2 2 2 2 6" xfId="31959"/>
    <cellStyle name="Normal 9 4 2 2 2 2 6 2" xfId="31960"/>
    <cellStyle name="Normal 9 4 2 2 2 2 7" xfId="31961"/>
    <cellStyle name="Normal 9 4 2 2 2 3" xfId="31962"/>
    <cellStyle name="Normal 9 4 2 2 2 3 2" xfId="31963"/>
    <cellStyle name="Normal 9 4 2 2 2 3 2 2" xfId="31964"/>
    <cellStyle name="Normal 9 4 2 2 2 3 2 2 2" xfId="31965"/>
    <cellStyle name="Normal 9 4 2 2 2 3 2 2 2 2" xfId="31966"/>
    <cellStyle name="Normal 9 4 2 2 2 3 2 2 2 2 2" xfId="31967"/>
    <cellStyle name="Normal 9 4 2 2 2 3 2 2 2 3" xfId="31968"/>
    <cellStyle name="Normal 9 4 2 2 2 3 2 2 3" xfId="31969"/>
    <cellStyle name="Normal 9 4 2 2 2 3 2 2 3 2" xfId="31970"/>
    <cellStyle name="Normal 9 4 2 2 2 3 2 2 4" xfId="31971"/>
    <cellStyle name="Normal 9 4 2 2 2 3 2 3" xfId="31972"/>
    <cellStyle name="Normal 9 4 2 2 2 3 2 3 2" xfId="31973"/>
    <cellStyle name="Normal 9 4 2 2 2 3 2 3 2 2" xfId="31974"/>
    <cellStyle name="Normal 9 4 2 2 2 3 2 3 3" xfId="31975"/>
    <cellStyle name="Normal 9 4 2 2 2 3 2 4" xfId="31976"/>
    <cellStyle name="Normal 9 4 2 2 2 3 2 4 2" xfId="31977"/>
    <cellStyle name="Normal 9 4 2 2 2 3 2 5" xfId="31978"/>
    <cellStyle name="Normal 9 4 2 2 2 3 3" xfId="31979"/>
    <cellStyle name="Normal 9 4 2 2 2 3 3 2" xfId="31980"/>
    <cellStyle name="Normal 9 4 2 2 2 3 3 2 2" xfId="31981"/>
    <cellStyle name="Normal 9 4 2 2 2 3 3 2 2 2" xfId="31982"/>
    <cellStyle name="Normal 9 4 2 2 2 3 3 2 3" xfId="31983"/>
    <cellStyle name="Normal 9 4 2 2 2 3 3 3" xfId="31984"/>
    <cellStyle name="Normal 9 4 2 2 2 3 3 3 2" xfId="31985"/>
    <cellStyle name="Normal 9 4 2 2 2 3 3 4" xfId="31986"/>
    <cellStyle name="Normal 9 4 2 2 2 3 4" xfId="31987"/>
    <cellStyle name="Normal 9 4 2 2 2 3 4 2" xfId="31988"/>
    <cellStyle name="Normal 9 4 2 2 2 3 4 2 2" xfId="31989"/>
    <cellStyle name="Normal 9 4 2 2 2 3 4 3" xfId="31990"/>
    <cellStyle name="Normal 9 4 2 2 2 3 5" xfId="31991"/>
    <cellStyle name="Normal 9 4 2 2 2 3 5 2" xfId="31992"/>
    <cellStyle name="Normal 9 4 2 2 2 3 6" xfId="31993"/>
    <cellStyle name="Normal 9 4 2 2 2 4" xfId="31994"/>
    <cellStyle name="Normal 9 4 2 2 2 4 2" xfId="31995"/>
    <cellStyle name="Normal 9 4 2 2 2 4 2 2" xfId="31996"/>
    <cellStyle name="Normal 9 4 2 2 2 4 2 2 2" xfId="31997"/>
    <cellStyle name="Normal 9 4 2 2 2 4 2 2 2 2" xfId="31998"/>
    <cellStyle name="Normal 9 4 2 2 2 4 2 2 3" xfId="31999"/>
    <cellStyle name="Normal 9 4 2 2 2 4 2 3" xfId="32000"/>
    <cellStyle name="Normal 9 4 2 2 2 4 2 3 2" xfId="32001"/>
    <cellStyle name="Normal 9 4 2 2 2 4 2 4" xfId="32002"/>
    <cellStyle name="Normal 9 4 2 2 2 4 3" xfId="32003"/>
    <cellStyle name="Normal 9 4 2 2 2 4 3 2" xfId="32004"/>
    <cellStyle name="Normal 9 4 2 2 2 4 3 2 2" xfId="32005"/>
    <cellStyle name="Normal 9 4 2 2 2 4 3 3" xfId="32006"/>
    <cellStyle name="Normal 9 4 2 2 2 4 4" xfId="32007"/>
    <cellStyle name="Normal 9 4 2 2 2 4 4 2" xfId="32008"/>
    <cellStyle name="Normal 9 4 2 2 2 4 5" xfId="32009"/>
    <cellStyle name="Normal 9 4 2 2 2 5" xfId="32010"/>
    <cellStyle name="Normal 9 4 2 2 2 5 2" xfId="32011"/>
    <cellStyle name="Normal 9 4 2 2 2 5 2 2" xfId="32012"/>
    <cellStyle name="Normal 9 4 2 2 2 5 2 2 2" xfId="32013"/>
    <cellStyle name="Normal 9 4 2 2 2 5 2 3" xfId="32014"/>
    <cellStyle name="Normal 9 4 2 2 2 5 3" xfId="32015"/>
    <cellStyle name="Normal 9 4 2 2 2 5 3 2" xfId="32016"/>
    <cellStyle name="Normal 9 4 2 2 2 5 4" xfId="32017"/>
    <cellStyle name="Normal 9 4 2 2 2 6" xfId="32018"/>
    <cellStyle name="Normal 9 4 2 2 2 6 2" xfId="32019"/>
    <cellStyle name="Normal 9 4 2 2 2 6 2 2" xfId="32020"/>
    <cellStyle name="Normal 9 4 2 2 2 6 3" xfId="32021"/>
    <cellStyle name="Normal 9 4 2 2 2 7" xfId="32022"/>
    <cellStyle name="Normal 9 4 2 2 2 7 2" xfId="32023"/>
    <cellStyle name="Normal 9 4 2 2 2 8" xfId="32024"/>
    <cellStyle name="Normal 9 4 2 2 3" xfId="32025"/>
    <cellStyle name="Normal 9 4 2 2 3 2" xfId="32026"/>
    <cellStyle name="Normal 9 4 2 2 3 2 2" xfId="32027"/>
    <cellStyle name="Normal 9 4 2 2 3 2 2 2" xfId="32028"/>
    <cellStyle name="Normal 9 4 2 2 3 2 2 2 2" xfId="32029"/>
    <cellStyle name="Normal 9 4 2 2 3 2 2 2 2 2" xfId="32030"/>
    <cellStyle name="Normal 9 4 2 2 3 2 2 2 2 2 2" xfId="32031"/>
    <cellStyle name="Normal 9 4 2 2 3 2 2 2 2 3" xfId="32032"/>
    <cellStyle name="Normal 9 4 2 2 3 2 2 2 3" xfId="32033"/>
    <cellStyle name="Normal 9 4 2 2 3 2 2 2 3 2" xfId="32034"/>
    <cellStyle name="Normal 9 4 2 2 3 2 2 2 4" xfId="32035"/>
    <cellStyle name="Normal 9 4 2 2 3 2 2 3" xfId="32036"/>
    <cellStyle name="Normal 9 4 2 2 3 2 2 3 2" xfId="32037"/>
    <cellStyle name="Normal 9 4 2 2 3 2 2 3 2 2" xfId="32038"/>
    <cellStyle name="Normal 9 4 2 2 3 2 2 3 3" xfId="32039"/>
    <cellStyle name="Normal 9 4 2 2 3 2 2 4" xfId="32040"/>
    <cellStyle name="Normal 9 4 2 2 3 2 2 4 2" xfId="32041"/>
    <cellStyle name="Normal 9 4 2 2 3 2 2 5" xfId="32042"/>
    <cellStyle name="Normal 9 4 2 2 3 2 3" xfId="32043"/>
    <cellStyle name="Normal 9 4 2 2 3 2 3 2" xfId="32044"/>
    <cellStyle name="Normal 9 4 2 2 3 2 3 2 2" xfId="32045"/>
    <cellStyle name="Normal 9 4 2 2 3 2 3 2 2 2" xfId="32046"/>
    <cellStyle name="Normal 9 4 2 2 3 2 3 2 3" xfId="32047"/>
    <cellStyle name="Normal 9 4 2 2 3 2 3 3" xfId="32048"/>
    <cellStyle name="Normal 9 4 2 2 3 2 3 3 2" xfId="32049"/>
    <cellStyle name="Normal 9 4 2 2 3 2 3 4" xfId="32050"/>
    <cellStyle name="Normal 9 4 2 2 3 2 4" xfId="32051"/>
    <cellStyle name="Normal 9 4 2 2 3 2 4 2" xfId="32052"/>
    <cellStyle name="Normal 9 4 2 2 3 2 4 2 2" xfId="32053"/>
    <cellStyle name="Normal 9 4 2 2 3 2 4 3" xfId="32054"/>
    <cellStyle name="Normal 9 4 2 2 3 2 5" xfId="32055"/>
    <cellStyle name="Normal 9 4 2 2 3 2 5 2" xfId="32056"/>
    <cellStyle name="Normal 9 4 2 2 3 2 6" xfId="32057"/>
    <cellStyle name="Normal 9 4 2 2 3 3" xfId="32058"/>
    <cellStyle name="Normal 9 4 2 2 3 3 2" xfId="32059"/>
    <cellStyle name="Normal 9 4 2 2 3 3 2 2" xfId="32060"/>
    <cellStyle name="Normal 9 4 2 2 3 3 2 2 2" xfId="32061"/>
    <cellStyle name="Normal 9 4 2 2 3 3 2 2 2 2" xfId="32062"/>
    <cellStyle name="Normal 9 4 2 2 3 3 2 2 3" xfId="32063"/>
    <cellStyle name="Normal 9 4 2 2 3 3 2 3" xfId="32064"/>
    <cellStyle name="Normal 9 4 2 2 3 3 2 3 2" xfId="32065"/>
    <cellStyle name="Normal 9 4 2 2 3 3 2 4" xfId="32066"/>
    <cellStyle name="Normal 9 4 2 2 3 3 3" xfId="32067"/>
    <cellStyle name="Normal 9 4 2 2 3 3 3 2" xfId="32068"/>
    <cellStyle name="Normal 9 4 2 2 3 3 3 2 2" xfId="32069"/>
    <cellStyle name="Normal 9 4 2 2 3 3 3 3" xfId="32070"/>
    <cellStyle name="Normal 9 4 2 2 3 3 4" xfId="32071"/>
    <cellStyle name="Normal 9 4 2 2 3 3 4 2" xfId="32072"/>
    <cellStyle name="Normal 9 4 2 2 3 3 5" xfId="32073"/>
    <cellStyle name="Normal 9 4 2 2 3 4" xfId="32074"/>
    <cellStyle name="Normal 9 4 2 2 3 4 2" xfId="32075"/>
    <cellStyle name="Normal 9 4 2 2 3 4 2 2" xfId="32076"/>
    <cellStyle name="Normal 9 4 2 2 3 4 2 2 2" xfId="32077"/>
    <cellStyle name="Normal 9 4 2 2 3 4 2 3" xfId="32078"/>
    <cellStyle name="Normal 9 4 2 2 3 4 3" xfId="32079"/>
    <cellStyle name="Normal 9 4 2 2 3 4 3 2" xfId="32080"/>
    <cellStyle name="Normal 9 4 2 2 3 4 4" xfId="32081"/>
    <cellStyle name="Normal 9 4 2 2 3 5" xfId="32082"/>
    <cellStyle name="Normal 9 4 2 2 3 5 2" xfId="32083"/>
    <cellStyle name="Normal 9 4 2 2 3 5 2 2" xfId="32084"/>
    <cellStyle name="Normal 9 4 2 2 3 5 3" xfId="32085"/>
    <cellStyle name="Normal 9 4 2 2 3 6" xfId="32086"/>
    <cellStyle name="Normal 9 4 2 2 3 6 2" xfId="32087"/>
    <cellStyle name="Normal 9 4 2 2 3 7" xfId="32088"/>
    <cellStyle name="Normal 9 4 2 2 4" xfId="32089"/>
    <cellStyle name="Normal 9 4 2 2 4 2" xfId="32090"/>
    <cellStyle name="Normal 9 4 2 2 4 2 2" xfId="32091"/>
    <cellStyle name="Normal 9 4 2 2 4 2 2 2" xfId="32092"/>
    <cellStyle name="Normal 9 4 2 2 4 2 2 2 2" xfId="32093"/>
    <cellStyle name="Normal 9 4 2 2 4 2 2 2 2 2" xfId="32094"/>
    <cellStyle name="Normal 9 4 2 2 4 2 2 2 3" xfId="32095"/>
    <cellStyle name="Normal 9 4 2 2 4 2 2 3" xfId="32096"/>
    <cellStyle name="Normal 9 4 2 2 4 2 2 3 2" xfId="32097"/>
    <cellStyle name="Normal 9 4 2 2 4 2 2 4" xfId="32098"/>
    <cellStyle name="Normal 9 4 2 2 4 2 3" xfId="32099"/>
    <cellStyle name="Normal 9 4 2 2 4 2 3 2" xfId="32100"/>
    <cellStyle name="Normal 9 4 2 2 4 2 3 2 2" xfId="32101"/>
    <cellStyle name="Normal 9 4 2 2 4 2 3 3" xfId="32102"/>
    <cellStyle name="Normal 9 4 2 2 4 2 4" xfId="32103"/>
    <cellStyle name="Normal 9 4 2 2 4 2 4 2" xfId="32104"/>
    <cellStyle name="Normal 9 4 2 2 4 2 5" xfId="32105"/>
    <cellStyle name="Normal 9 4 2 2 4 3" xfId="32106"/>
    <cellStyle name="Normal 9 4 2 2 4 3 2" xfId="32107"/>
    <cellStyle name="Normal 9 4 2 2 4 3 2 2" xfId="32108"/>
    <cellStyle name="Normal 9 4 2 2 4 3 2 2 2" xfId="32109"/>
    <cellStyle name="Normal 9 4 2 2 4 3 2 3" xfId="32110"/>
    <cellStyle name="Normal 9 4 2 2 4 3 3" xfId="32111"/>
    <cellStyle name="Normal 9 4 2 2 4 3 3 2" xfId="32112"/>
    <cellStyle name="Normal 9 4 2 2 4 3 4" xfId="32113"/>
    <cellStyle name="Normal 9 4 2 2 4 4" xfId="32114"/>
    <cellStyle name="Normal 9 4 2 2 4 4 2" xfId="32115"/>
    <cellStyle name="Normal 9 4 2 2 4 4 2 2" xfId="32116"/>
    <cellStyle name="Normal 9 4 2 2 4 4 3" xfId="32117"/>
    <cellStyle name="Normal 9 4 2 2 4 5" xfId="32118"/>
    <cellStyle name="Normal 9 4 2 2 4 5 2" xfId="32119"/>
    <cellStyle name="Normal 9 4 2 2 4 6" xfId="32120"/>
    <cellStyle name="Normal 9 4 2 2 5" xfId="32121"/>
    <cellStyle name="Normal 9 4 2 2 5 2" xfId="32122"/>
    <cellStyle name="Normal 9 4 2 2 5 2 2" xfId="32123"/>
    <cellStyle name="Normal 9 4 2 2 5 2 2 2" xfId="32124"/>
    <cellStyle name="Normal 9 4 2 2 5 2 2 2 2" xfId="32125"/>
    <cellStyle name="Normal 9 4 2 2 5 2 2 3" xfId="32126"/>
    <cellStyle name="Normal 9 4 2 2 5 2 3" xfId="32127"/>
    <cellStyle name="Normal 9 4 2 2 5 2 3 2" xfId="32128"/>
    <cellStyle name="Normal 9 4 2 2 5 2 4" xfId="32129"/>
    <cellStyle name="Normal 9 4 2 2 5 3" xfId="32130"/>
    <cellStyle name="Normal 9 4 2 2 5 3 2" xfId="32131"/>
    <cellStyle name="Normal 9 4 2 2 5 3 2 2" xfId="32132"/>
    <cellStyle name="Normal 9 4 2 2 5 3 3" xfId="32133"/>
    <cellStyle name="Normal 9 4 2 2 5 4" xfId="32134"/>
    <cellStyle name="Normal 9 4 2 2 5 4 2" xfId="32135"/>
    <cellStyle name="Normal 9 4 2 2 5 5" xfId="32136"/>
    <cellStyle name="Normal 9 4 2 2 6" xfId="32137"/>
    <cellStyle name="Normal 9 4 2 2 6 2" xfId="32138"/>
    <cellStyle name="Normal 9 4 2 2 6 2 2" xfId="32139"/>
    <cellStyle name="Normal 9 4 2 2 6 2 2 2" xfId="32140"/>
    <cellStyle name="Normal 9 4 2 2 6 2 3" xfId="32141"/>
    <cellStyle name="Normal 9 4 2 2 6 3" xfId="32142"/>
    <cellStyle name="Normal 9 4 2 2 6 3 2" xfId="32143"/>
    <cellStyle name="Normal 9 4 2 2 6 4" xfId="32144"/>
    <cellStyle name="Normal 9 4 2 2 7" xfId="32145"/>
    <cellStyle name="Normal 9 4 2 2 7 2" xfId="32146"/>
    <cellStyle name="Normal 9 4 2 2 7 2 2" xfId="32147"/>
    <cellStyle name="Normal 9 4 2 2 7 3" xfId="32148"/>
    <cellStyle name="Normal 9 4 2 2 8" xfId="32149"/>
    <cellStyle name="Normal 9 4 2 2 8 2" xfId="32150"/>
    <cellStyle name="Normal 9 4 2 2 9" xfId="32151"/>
    <cellStyle name="Normal 9 4 2 3" xfId="32152"/>
    <cellStyle name="Normal 9 4 2 3 2" xfId="32153"/>
    <cellStyle name="Normal 9 4 2 3 2 2" xfId="32154"/>
    <cellStyle name="Normal 9 4 2 3 2 2 2" xfId="32155"/>
    <cellStyle name="Normal 9 4 2 3 2 2 2 2" xfId="32156"/>
    <cellStyle name="Normal 9 4 2 3 2 2 2 2 2" xfId="32157"/>
    <cellStyle name="Normal 9 4 2 3 2 2 2 2 2 2" xfId="32158"/>
    <cellStyle name="Normal 9 4 2 3 2 2 2 2 2 2 2" xfId="32159"/>
    <cellStyle name="Normal 9 4 2 3 2 2 2 2 2 3" xfId="32160"/>
    <cellStyle name="Normal 9 4 2 3 2 2 2 2 3" xfId="32161"/>
    <cellStyle name="Normal 9 4 2 3 2 2 2 2 3 2" xfId="32162"/>
    <cellStyle name="Normal 9 4 2 3 2 2 2 2 4" xfId="32163"/>
    <cellStyle name="Normal 9 4 2 3 2 2 2 3" xfId="32164"/>
    <cellStyle name="Normal 9 4 2 3 2 2 2 3 2" xfId="32165"/>
    <cellStyle name="Normal 9 4 2 3 2 2 2 3 2 2" xfId="32166"/>
    <cellStyle name="Normal 9 4 2 3 2 2 2 3 3" xfId="32167"/>
    <cellStyle name="Normal 9 4 2 3 2 2 2 4" xfId="32168"/>
    <cellStyle name="Normal 9 4 2 3 2 2 2 4 2" xfId="32169"/>
    <cellStyle name="Normal 9 4 2 3 2 2 2 5" xfId="32170"/>
    <cellStyle name="Normal 9 4 2 3 2 2 3" xfId="32171"/>
    <cellStyle name="Normal 9 4 2 3 2 2 3 2" xfId="32172"/>
    <cellStyle name="Normal 9 4 2 3 2 2 3 2 2" xfId="32173"/>
    <cellStyle name="Normal 9 4 2 3 2 2 3 2 2 2" xfId="32174"/>
    <cellStyle name="Normal 9 4 2 3 2 2 3 2 3" xfId="32175"/>
    <cellStyle name="Normal 9 4 2 3 2 2 3 3" xfId="32176"/>
    <cellStyle name="Normal 9 4 2 3 2 2 3 3 2" xfId="32177"/>
    <cellStyle name="Normal 9 4 2 3 2 2 3 4" xfId="32178"/>
    <cellStyle name="Normal 9 4 2 3 2 2 4" xfId="32179"/>
    <cellStyle name="Normal 9 4 2 3 2 2 4 2" xfId="32180"/>
    <cellStyle name="Normal 9 4 2 3 2 2 4 2 2" xfId="32181"/>
    <cellStyle name="Normal 9 4 2 3 2 2 4 3" xfId="32182"/>
    <cellStyle name="Normal 9 4 2 3 2 2 5" xfId="32183"/>
    <cellStyle name="Normal 9 4 2 3 2 2 5 2" xfId="32184"/>
    <cellStyle name="Normal 9 4 2 3 2 2 6" xfId="32185"/>
    <cellStyle name="Normal 9 4 2 3 2 3" xfId="32186"/>
    <cellStyle name="Normal 9 4 2 3 2 3 2" xfId="32187"/>
    <cellStyle name="Normal 9 4 2 3 2 3 2 2" xfId="32188"/>
    <cellStyle name="Normal 9 4 2 3 2 3 2 2 2" xfId="32189"/>
    <cellStyle name="Normal 9 4 2 3 2 3 2 2 2 2" xfId="32190"/>
    <cellStyle name="Normal 9 4 2 3 2 3 2 2 3" xfId="32191"/>
    <cellStyle name="Normal 9 4 2 3 2 3 2 3" xfId="32192"/>
    <cellStyle name="Normal 9 4 2 3 2 3 2 3 2" xfId="32193"/>
    <cellStyle name="Normal 9 4 2 3 2 3 2 4" xfId="32194"/>
    <cellStyle name="Normal 9 4 2 3 2 3 3" xfId="32195"/>
    <cellStyle name="Normal 9 4 2 3 2 3 3 2" xfId="32196"/>
    <cellStyle name="Normal 9 4 2 3 2 3 3 2 2" xfId="32197"/>
    <cellStyle name="Normal 9 4 2 3 2 3 3 3" xfId="32198"/>
    <cellStyle name="Normal 9 4 2 3 2 3 4" xfId="32199"/>
    <cellStyle name="Normal 9 4 2 3 2 3 4 2" xfId="32200"/>
    <cellStyle name="Normal 9 4 2 3 2 3 5" xfId="32201"/>
    <cellStyle name="Normal 9 4 2 3 2 4" xfId="32202"/>
    <cellStyle name="Normal 9 4 2 3 2 4 2" xfId="32203"/>
    <cellStyle name="Normal 9 4 2 3 2 4 2 2" xfId="32204"/>
    <cellStyle name="Normal 9 4 2 3 2 4 2 2 2" xfId="32205"/>
    <cellStyle name="Normal 9 4 2 3 2 4 2 3" xfId="32206"/>
    <cellStyle name="Normal 9 4 2 3 2 4 3" xfId="32207"/>
    <cellStyle name="Normal 9 4 2 3 2 4 3 2" xfId="32208"/>
    <cellStyle name="Normal 9 4 2 3 2 4 4" xfId="32209"/>
    <cellStyle name="Normal 9 4 2 3 2 5" xfId="32210"/>
    <cellStyle name="Normal 9 4 2 3 2 5 2" xfId="32211"/>
    <cellStyle name="Normal 9 4 2 3 2 5 2 2" xfId="32212"/>
    <cellStyle name="Normal 9 4 2 3 2 5 3" xfId="32213"/>
    <cellStyle name="Normal 9 4 2 3 2 6" xfId="32214"/>
    <cellStyle name="Normal 9 4 2 3 2 6 2" xfId="32215"/>
    <cellStyle name="Normal 9 4 2 3 2 7" xfId="32216"/>
    <cellStyle name="Normal 9 4 2 3 3" xfId="32217"/>
    <cellStyle name="Normal 9 4 2 3 3 2" xfId="32218"/>
    <cellStyle name="Normal 9 4 2 3 3 2 2" xfId="32219"/>
    <cellStyle name="Normal 9 4 2 3 3 2 2 2" xfId="32220"/>
    <cellStyle name="Normal 9 4 2 3 3 2 2 2 2" xfId="32221"/>
    <cellStyle name="Normal 9 4 2 3 3 2 2 2 2 2" xfId="32222"/>
    <cellStyle name="Normal 9 4 2 3 3 2 2 2 3" xfId="32223"/>
    <cellStyle name="Normal 9 4 2 3 3 2 2 3" xfId="32224"/>
    <cellStyle name="Normal 9 4 2 3 3 2 2 3 2" xfId="32225"/>
    <cellStyle name="Normal 9 4 2 3 3 2 2 4" xfId="32226"/>
    <cellStyle name="Normal 9 4 2 3 3 2 3" xfId="32227"/>
    <cellStyle name="Normal 9 4 2 3 3 2 3 2" xfId="32228"/>
    <cellStyle name="Normal 9 4 2 3 3 2 3 2 2" xfId="32229"/>
    <cellStyle name="Normal 9 4 2 3 3 2 3 3" xfId="32230"/>
    <cellStyle name="Normal 9 4 2 3 3 2 4" xfId="32231"/>
    <cellStyle name="Normal 9 4 2 3 3 2 4 2" xfId="32232"/>
    <cellStyle name="Normal 9 4 2 3 3 2 5" xfId="32233"/>
    <cellStyle name="Normal 9 4 2 3 3 3" xfId="32234"/>
    <cellStyle name="Normal 9 4 2 3 3 3 2" xfId="32235"/>
    <cellStyle name="Normal 9 4 2 3 3 3 2 2" xfId="32236"/>
    <cellStyle name="Normal 9 4 2 3 3 3 2 2 2" xfId="32237"/>
    <cellStyle name="Normal 9 4 2 3 3 3 2 3" xfId="32238"/>
    <cellStyle name="Normal 9 4 2 3 3 3 3" xfId="32239"/>
    <cellStyle name="Normal 9 4 2 3 3 3 3 2" xfId="32240"/>
    <cellStyle name="Normal 9 4 2 3 3 3 4" xfId="32241"/>
    <cellStyle name="Normal 9 4 2 3 3 4" xfId="32242"/>
    <cellStyle name="Normal 9 4 2 3 3 4 2" xfId="32243"/>
    <cellStyle name="Normal 9 4 2 3 3 4 2 2" xfId="32244"/>
    <cellStyle name="Normal 9 4 2 3 3 4 3" xfId="32245"/>
    <cellStyle name="Normal 9 4 2 3 3 5" xfId="32246"/>
    <cellStyle name="Normal 9 4 2 3 3 5 2" xfId="32247"/>
    <cellStyle name="Normal 9 4 2 3 3 6" xfId="32248"/>
    <cellStyle name="Normal 9 4 2 3 4" xfId="32249"/>
    <cellStyle name="Normal 9 4 2 3 4 2" xfId="32250"/>
    <cellStyle name="Normal 9 4 2 3 4 2 2" xfId="32251"/>
    <cellStyle name="Normal 9 4 2 3 4 2 2 2" xfId="32252"/>
    <cellStyle name="Normal 9 4 2 3 4 2 2 2 2" xfId="32253"/>
    <cellStyle name="Normal 9 4 2 3 4 2 2 3" xfId="32254"/>
    <cellStyle name="Normal 9 4 2 3 4 2 3" xfId="32255"/>
    <cellStyle name="Normal 9 4 2 3 4 2 3 2" xfId="32256"/>
    <cellStyle name="Normal 9 4 2 3 4 2 4" xfId="32257"/>
    <cellStyle name="Normal 9 4 2 3 4 3" xfId="32258"/>
    <cellStyle name="Normal 9 4 2 3 4 3 2" xfId="32259"/>
    <cellStyle name="Normal 9 4 2 3 4 3 2 2" xfId="32260"/>
    <cellStyle name="Normal 9 4 2 3 4 3 3" xfId="32261"/>
    <cellStyle name="Normal 9 4 2 3 4 4" xfId="32262"/>
    <cellStyle name="Normal 9 4 2 3 4 4 2" xfId="32263"/>
    <cellStyle name="Normal 9 4 2 3 4 5" xfId="32264"/>
    <cellStyle name="Normal 9 4 2 3 5" xfId="32265"/>
    <cellStyle name="Normal 9 4 2 3 5 2" xfId="32266"/>
    <cellStyle name="Normal 9 4 2 3 5 2 2" xfId="32267"/>
    <cellStyle name="Normal 9 4 2 3 5 2 2 2" xfId="32268"/>
    <cellStyle name="Normal 9 4 2 3 5 2 3" xfId="32269"/>
    <cellStyle name="Normal 9 4 2 3 5 3" xfId="32270"/>
    <cellStyle name="Normal 9 4 2 3 5 3 2" xfId="32271"/>
    <cellStyle name="Normal 9 4 2 3 5 4" xfId="32272"/>
    <cellStyle name="Normal 9 4 2 3 6" xfId="32273"/>
    <cellStyle name="Normal 9 4 2 3 6 2" xfId="32274"/>
    <cellStyle name="Normal 9 4 2 3 6 2 2" xfId="32275"/>
    <cellStyle name="Normal 9 4 2 3 6 3" xfId="32276"/>
    <cellStyle name="Normal 9 4 2 3 7" xfId="32277"/>
    <cellStyle name="Normal 9 4 2 3 7 2" xfId="32278"/>
    <cellStyle name="Normal 9 4 2 3 8" xfId="32279"/>
    <cellStyle name="Normal 9 4 2 4" xfId="32280"/>
    <cellStyle name="Normal 9 4 2 4 2" xfId="32281"/>
    <cellStyle name="Normal 9 4 2 4 2 2" xfId="32282"/>
    <cellStyle name="Normal 9 4 2 4 2 2 2" xfId="32283"/>
    <cellStyle name="Normal 9 4 2 4 2 2 2 2" xfId="32284"/>
    <cellStyle name="Normal 9 4 2 4 2 2 2 2 2" xfId="32285"/>
    <cellStyle name="Normal 9 4 2 4 2 2 2 2 2 2" xfId="32286"/>
    <cellStyle name="Normal 9 4 2 4 2 2 2 2 3" xfId="32287"/>
    <cellStyle name="Normal 9 4 2 4 2 2 2 3" xfId="32288"/>
    <cellStyle name="Normal 9 4 2 4 2 2 2 3 2" xfId="32289"/>
    <cellStyle name="Normal 9 4 2 4 2 2 2 4" xfId="32290"/>
    <cellStyle name="Normal 9 4 2 4 2 2 3" xfId="32291"/>
    <cellStyle name="Normal 9 4 2 4 2 2 3 2" xfId="32292"/>
    <cellStyle name="Normal 9 4 2 4 2 2 3 2 2" xfId="32293"/>
    <cellStyle name="Normal 9 4 2 4 2 2 3 3" xfId="32294"/>
    <cellStyle name="Normal 9 4 2 4 2 2 4" xfId="32295"/>
    <cellStyle name="Normal 9 4 2 4 2 2 4 2" xfId="32296"/>
    <cellStyle name="Normal 9 4 2 4 2 2 5" xfId="32297"/>
    <cellStyle name="Normal 9 4 2 4 2 3" xfId="32298"/>
    <cellStyle name="Normal 9 4 2 4 2 3 2" xfId="32299"/>
    <cellStyle name="Normal 9 4 2 4 2 3 2 2" xfId="32300"/>
    <cellStyle name="Normal 9 4 2 4 2 3 2 2 2" xfId="32301"/>
    <cellStyle name="Normal 9 4 2 4 2 3 2 3" xfId="32302"/>
    <cellStyle name="Normal 9 4 2 4 2 3 3" xfId="32303"/>
    <cellStyle name="Normal 9 4 2 4 2 3 3 2" xfId="32304"/>
    <cellStyle name="Normal 9 4 2 4 2 3 4" xfId="32305"/>
    <cellStyle name="Normal 9 4 2 4 2 4" xfId="32306"/>
    <cellStyle name="Normal 9 4 2 4 2 4 2" xfId="32307"/>
    <cellStyle name="Normal 9 4 2 4 2 4 2 2" xfId="32308"/>
    <cellStyle name="Normal 9 4 2 4 2 4 3" xfId="32309"/>
    <cellStyle name="Normal 9 4 2 4 2 5" xfId="32310"/>
    <cellStyle name="Normal 9 4 2 4 2 5 2" xfId="32311"/>
    <cellStyle name="Normal 9 4 2 4 2 6" xfId="32312"/>
    <cellStyle name="Normal 9 4 2 4 3" xfId="32313"/>
    <cellStyle name="Normal 9 4 2 4 3 2" xfId="32314"/>
    <cellStyle name="Normal 9 4 2 4 3 2 2" xfId="32315"/>
    <cellStyle name="Normal 9 4 2 4 3 2 2 2" xfId="32316"/>
    <cellStyle name="Normal 9 4 2 4 3 2 2 2 2" xfId="32317"/>
    <cellStyle name="Normal 9 4 2 4 3 2 2 3" xfId="32318"/>
    <cellStyle name="Normal 9 4 2 4 3 2 3" xfId="32319"/>
    <cellStyle name="Normal 9 4 2 4 3 2 3 2" xfId="32320"/>
    <cellStyle name="Normal 9 4 2 4 3 2 4" xfId="32321"/>
    <cellStyle name="Normal 9 4 2 4 3 3" xfId="32322"/>
    <cellStyle name="Normal 9 4 2 4 3 3 2" xfId="32323"/>
    <cellStyle name="Normal 9 4 2 4 3 3 2 2" xfId="32324"/>
    <cellStyle name="Normal 9 4 2 4 3 3 3" xfId="32325"/>
    <cellStyle name="Normal 9 4 2 4 3 4" xfId="32326"/>
    <cellStyle name="Normal 9 4 2 4 3 4 2" xfId="32327"/>
    <cellStyle name="Normal 9 4 2 4 3 5" xfId="32328"/>
    <cellStyle name="Normal 9 4 2 4 4" xfId="32329"/>
    <cellStyle name="Normal 9 4 2 4 4 2" xfId="32330"/>
    <cellStyle name="Normal 9 4 2 4 4 2 2" xfId="32331"/>
    <cellStyle name="Normal 9 4 2 4 4 2 2 2" xfId="32332"/>
    <cellStyle name="Normal 9 4 2 4 4 2 3" xfId="32333"/>
    <cellStyle name="Normal 9 4 2 4 4 3" xfId="32334"/>
    <cellStyle name="Normal 9 4 2 4 4 3 2" xfId="32335"/>
    <cellStyle name="Normal 9 4 2 4 4 4" xfId="32336"/>
    <cellStyle name="Normal 9 4 2 4 5" xfId="32337"/>
    <cellStyle name="Normal 9 4 2 4 5 2" xfId="32338"/>
    <cellStyle name="Normal 9 4 2 4 5 2 2" xfId="32339"/>
    <cellStyle name="Normal 9 4 2 4 5 3" xfId="32340"/>
    <cellStyle name="Normal 9 4 2 4 6" xfId="32341"/>
    <cellStyle name="Normal 9 4 2 4 6 2" xfId="32342"/>
    <cellStyle name="Normal 9 4 2 4 7" xfId="32343"/>
    <cellStyle name="Normal 9 4 2 5" xfId="32344"/>
    <cellStyle name="Normal 9 4 2 5 2" xfId="32345"/>
    <cellStyle name="Normal 9 4 2 5 2 2" xfId="32346"/>
    <cellStyle name="Normal 9 4 2 5 2 2 2" xfId="32347"/>
    <cellStyle name="Normal 9 4 2 5 2 2 2 2" xfId="32348"/>
    <cellStyle name="Normal 9 4 2 5 2 2 2 2 2" xfId="32349"/>
    <cellStyle name="Normal 9 4 2 5 2 2 2 3" xfId="32350"/>
    <cellStyle name="Normal 9 4 2 5 2 2 3" xfId="32351"/>
    <cellStyle name="Normal 9 4 2 5 2 2 3 2" xfId="32352"/>
    <cellStyle name="Normal 9 4 2 5 2 2 4" xfId="32353"/>
    <cellStyle name="Normal 9 4 2 5 2 3" xfId="32354"/>
    <cellStyle name="Normal 9 4 2 5 2 3 2" xfId="32355"/>
    <cellStyle name="Normal 9 4 2 5 2 3 2 2" xfId="32356"/>
    <cellStyle name="Normal 9 4 2 5 2 3 3" xfId="32357"/>
    <cellStyle name="Normal 9 4 2 5 2 4" xfId="32358"/>
    <cellStyle name="Normal 9 4 2 5 2 4 2" xfId="32359"/>
    <cellStyle name="Normal 9 4 2 5 2 5" xfId="32360"/>
    <cellStyle name="Normal 9 4 2 5 3" xfId="32361"/>
    <cellStyle name="Normal 9 4 2 5 3 2" xfId="32362"/>
    <cellStyle name="Normal 9 4 2 5 3 2 2" xfId="32363"/>
    <cellStyle name="Normal 9 4 2 5 3 2 2 2" xfId="32364"/>
    <cellStyle name="Normal 9 4 2 5 3 2 3" xfId="32365"/>
    <cellStyle name="Normal 9 4 2 5 3 3" xfId="32366"/>
    <cellStyle name="Normal 9 4 2 5 3 3 2" xfId="32367"/>
    <cellStyle name="Normal 9 4 2 5 3 4" xfId="32368"/>
    <cellStyle name="Normal 9 4 2 5 4" xfId="32369"/>
    <cellStyle name="Normal 9 4 2 5 4 2" xfId="32370"/>
    <cellStyle name="Normal 9 4 2 5 4 2 2" xfId="32371"/>
    <cellStyle name="Normal 9 4 2 5 4 3" xfId="32372"/>
    <cellStyle name="Normal 9 4 2 5 5" xfId="32373"/>
    <cellStyle name="Normal 9 4 2 5 5 2" xfId="32374"/>
    <cellStyle name="Normal 9 4 2 5 6" xfId="32375"/>
    <cellStyle name="Normal 9 4 2 6" xfId="32376"/>
    <cellStyle name="Normal 9 4 2 6 2" xfId="32377"/>
    <cellStyle name="Normal 9 4 2 6 2 2" xfId="32378"/>
    <cellStyle name="Normal 9 4 2 6 2 2 2" xfId="32379"/>
    <cellStyle name="Normal 9 4 2 6 2 2 2 2" xfId="32380"/>
    <cellStyle name="Normal 9 4 2 6 2 2 3" xfId="32381"/>
    <cellStyle name="Normal 9 4 2 6 2 3" xfId="32382"/>
    <cellStyle name="Normal 9 4 2 6 2 3 2" xfId="32383"/>
    <cellStyle name="Normal 9 4 2 6 2 4" xfId="32384"/>
    <cellStyle name="Normal 9 4 2 6 3" xfId="32385"/>
    <cellStyle name="Normal 9 4 2 6 3 2" xfId="32386"/>
    <cellStyle name="Normal 9 4 2 6 3 2 2" xfId="32387"/>
    <cellStyle name="Normal 9 4 2 6 3 3" xfId="32388"/>
    <cellStyle name="Normal 9 4 2 6 4" xfId="32389"/>
    <cellStyle name="Normal 9 4 2 6 4 2" xfId="32390"/>
    <cellStyle name="Normal 9 4 2 6 5" xfId="32391"/>
    <cellStyle name="Normal 9 4 2 7" xfId="32392"/>
    <cellStyle name="Normal 9 4 2 7 2" xfId="32393"/>
    <cellStyle name="Normal 9 4 2 7 2 2" xfId="32394"/>
    <cellStyle name="Normal 9 4 2 7 2 2 2" xfId="32395"/>
    <cellStyle name="Normal 9 4 2 7 2 3" xfId="32396"/>
    <cellStyle name="Normal 9 4 2 7 3" xfId="32397"/>
    <cellStyle name="Normal 9 4 2 7 3 2" xfId="32398"/>
    <cellStyle name="Normal 9 4 2 7 4" xfId="32399"/>
    <cellStyle name="Normal 9 4 2 8" xfId="32400"/>
    <cellStyle name="Normal 9 4 2 8 2" xfId="32401"/>
    <cellStyle name="Normal 9 4 2 8 2 2" xfId="32402"/>
    <cellStyle name="Normal 9 4 2 8 3" xfId="32403"/>
    <cellStyle name="Normal 9 4 2 9" xfId="32404"/>
    <cellStyle name="Normal 9 4 2 9 2" xfId="32405"/>
    <cellStyle name="Normal 9 4 3" xfId="32406"/>
    <cellStyle name="Normal 9 4 3 2" xfId="32407"/>
    <cellStyle name="Normal 9 4 3 2 2" xfId="32408"/>
    <cellStyle name="Normal 9 4 3 2 2 2" xfId="32409"/>
    <cellStyle name="Normal 9 4 3 2 2 2 2" xfId="32410"/>
    <cellStyle name="Normal 9 4 3 2 2 2 2 2" xfId="32411"/>
    <cellStyle name="Normal 9 4 3 2 2 2 2 2 2" xfId="32412"/>
    <cellStyle name="Normal 9 4 3 2 2 2 2 2 2 2" xfId="32413"/>
    <cellStyle name="Normal 9 4 3 2 2 2 2 2 2 2 2" xfId="32414"/>
    <cellStyle name="Normal 9 4 3 2 2 2 2 2 2 3" xfId="32415"/>
    <cellStyle name="Normal 9 4 3 2 2 2 2 2 3" xfId="32416"/>
    <cellStyle name="Normal 9 4 3 2 2 2 2 2 3 2" xfId="32417"/>
    <cellStyle name="Normal 9 4 3 2 2 2 2 2 4" xfId="32418"/>
    <cellStyle name="Normal 9 4 3 2 2 2 2 3" xfId="32419"/>
    <cellStyle name="Normal 9 4 3 2 2 2 2 3 2" xfId="32420"/>
    <cellStyle name="Normal 9 4 3 2 2 2 2 3 2 2" xfId="32421"/>
    <cellStyle name="Normal 9 4 3 2 2 2 2 3 3" xfId="32422"/>
    <cellStyle name="Normal 9 4 3 2 2 2 2 4" xfId="32423"/>
    <cellStyle name="Normal 9 4 3 2 2 2 2 4 2" xfId="32424"/>
    <cellStyle name="Normal 9 4 3 2 2 2 2 5" xfId="32425"/>
    <cellStyle name="Normal 9 4 3 2 2 2 3" xfId="32426"/>
    <cellStyle name="Normal 9 4 3 2 2 2 3 2" xfId="32427"/>
    <cellStyle name="Normal 9 4 3 2 2 2 3 2 2" xfId="32428"/>
    <cellStyle name="Normal 9 4 3 2 2 2 3 2 2 2" xfId="32429"/>
    <cellStyle name="Normal 9 4 3 2 2 2 3 2 3" xfId="32430"/>
    <cellStyle name="Normal 9 4 3 2 2 2 3 3" xfId="32431"/>
    <cellStyle name="Normal 9 4 3 2 2 2 3 3 2" xfId="32432"/>
    <cellStyle name="Normal 9 4 3 2 2 2 3 4" xfId="32433"/>
    <cellStyle name="Normal 9 4 3 2 2 2 4" xfId="32434"/>
    <cellStyle name="Normal 9 4 3 2 2 2 4 2" xfId="32435"/>
    <cellStyle name="Normal 9 4 3 2 2 2 4 2 2" xfId="32436"/>
    <cellStyle name="Normal 9 4 3 2 2 2 4 3" xfId="32437"/>
    <cellStyle name="Normal 9 4 3 2 2 2 5" xfId="32438"/>
    <cellStyle name="Normal 9 4 3 2 2 2 5 2" xfId="32439"/>
    <cellStyle name="Normal 9 4 3 2 2 2 6" xfId="32440"/>
    <cellStyle name="Normal 9 4 3 2 2 3" xfId="32441"/>
    <cellStyle name="Normal 9 4 3 2 2 3 2" xfId="32442"/>
    <cellStyle name="Normal 9 4 3 2 2 3 2 2" xfId="32443"/>
    <cellStyle name="Normal 9 4 3 2 2 3 2 2 2" xfId="32444"/>
    <cellStyle name="Normal 9 4 3 2 2 3 2 2 2 2" xfId="32445"/>
    <cellStyle name="Normal 9 4 3 2 2 3 2 2 3" xfId="32446"/>
    <cellStyle name="Normal 9 4 3 2 2 3 2 3" xfId="32447"/>
    <cellStyle name="Normal 9 4 3 2 2 3 2 3 2" xfId="32448"/>
    <cellStyle name="Normal 9 4 3 2 2 3 2 4" xfId="32449"/>
    <cellStyle name="Normal 9 4 3 2 2 3 3" xfId="32450"/>
    <cellStyle name="Normal 9 4 3 2 2 3 3 2" xfId="32451"/>
    <cellStyle name="Normal 9 4 3 2 2 3 3 2 2" xfId="32452"/>
    <cellStyle name="Normal 9 4 3 2 2 3 3 3" xfId="32453"/>
    <cellStyle name="Normal 9 4 3 2 2 3 4" xfId="32454"/>
    <cellStyle name="Normal 9 4 3 2 2 3 4 2" xfId="32455"/>
    <cellStyle name="Normal 9 4 3 2 2 3 5" xfId="32456"/>
    <cellStyle name="Normal 9 4 3 2 2 4" xfId="32457"/>
    <cellStyle name="Normal 9 4 3 2 2 4 2" xfId="32458"/>
    <cellStyle name="Normal 9 4 3 2 2 4 2 2" xfId="32459"/>
    <cellStyle name="Normal 9 4 3 2 2 4 2 2 2" xfId="32460"/>
    <cellStyle name="Normal 9 4 3 2 2 4 2 3" xfId="32461"/>
    <cellStyle name="Normal 9 4 3 2 2 4 3" xfId="32462"/>
    <cellStyle name="Normal 9 4 3 2 2 4 3 2" xfId="32463"/>
    <cellStyle name="Normal 9 4 3 2 2 4 4" xfId="32464"/>
    <cellStyle name="Normal 9 4 3 2 2 5" xfId="32465"/>
    <cellStyle name="Normal 9 4 3 2 2 5 2" xfId="32466"/>
    <cellStyle name="Normal 9 4 3 2 2 5 2 2" xfId="32467"/>
    <cellStyle name="Normal 9 4 3 2 2 5 3" xfId="32468"/>
    <cellStyle name="Normal 9 4 3 2 2 6" xfId="32469"/>
    <cellStyle name="Normal 9 4 3 2 2 6 2" xfId="32470"/>
    <cellStyle name="Normal 9 4 3 2 2 7" xfId="32471"/>
    <cellStyle name="Normal 9 4 3 2 3" xfId="32472"/>
    <cellStyle name="Normal 9 4 3 2 3 2" xfId="32473"/>
    <cellStyle name="Normal 9 4 3 2 3 2 2" xfId="32474"/>
    <cellStyle name="Normal 9 4 3 2 3 2 2 2" xfId="32475"/>
    <cellStyle name="Normal 9 4 3 2 3 2 2 2 2" xfId="32476"/>
    <cellStyle name="Normal 9 4 3 2 3 2 2 2 2 2" xfId="32477"/>
    <cellStyle name="Normal 9 4 3 2 3 2 2 2 3" xfId="32478"/>
    <cellStyle name="Normal 9 4 3 2 3 2 2 3" xfId="32479"/>
    <cellStyle name="Normal 9 4 3 2 3 2 2 3 2" xfId="32480"/>
    <cellStyle name="Normal 9 4 3 2 3 2 2 4" xfId="32481"/>
    <cellStyle name="Normal 9 4 3 2 3 2 3" xfId="32482"/>
    <cellStyle name="Normal 9 4 3 2 3 2 3 2" xfId="32483"/>
    <cellStyle name="Normal 9 4 3 2 3 2 3 2 2" xfId="32484"/>
    <cellStyle name="Normal 9 4 3 2 3 2 3 3" xfId="32485"/>
    <cellStyle name="Normal 9 4 3 2 3 2 4" xfId="32486"/>
    <cellStyle name="Normal 9 4 3 2 3 2 4 2" xfId="32487"/>
    <cellStyle name="Normal 9 4 3 2 3 2 5" xfId="32488"/>
    <cellStyle name="Normal 9 4 3 2 3 3" xfId="32489"/>
    <cellStyle name="Normal 9 4 3 2 3 3 2" xfId="32490"/>
    <cellStyle name="Normal 9 4 3 2 3 3 2 2" xfId="32491"/>
    <cellStyle name="Normal 9 4 3 2 3 3 2 2 2" xfId="32492"/>
    <cellStyle name="Normal 9 4 3 2 3 3 2 3" xfId="32493"/>
    <cellStyle name="Normal 9 4 3 2 3 3 3" xfId="32494"/>
    <cellStyle name="Normal 9 4 3 2 3 3 3 2" xfId="32495"/>
    <cellStyle name="Normal 9 4 3 2 3 3 4" xfId="32496"/>
    <cellStyle name="Normal 9 4 3 2 3 4" xfId="32497"/>
    <cellStyle name="Normal 9 4 3 2 3 4 2" xfId="32498"/>
    <cellStyle name="Normal 9 4 3 2 3 4 2 2" xfId="32499"/>
    <cellStyle name="Normal 9 4 3 2 3 4 3" xfId="32500"/>
    <cellStyle name="Normal 9 4 3 2 3 5" xfId="32501"/>
    <cellStyle name="Normal 9 4 3 2 3 5 2" xfId="32502"/>
    <cellStyle name="Normal 9 4 3 2 3 6" xfId="32503"/>
    <cellStyle name="Normal 9 4 3 2 4" xfId="32504"/>
    <cellStyle name="Normal 9 4 3 2 4 2" xfId="32505"/>
    <cellStyle name="Normal 9 4 3 2 4 2 2" xfId="32506"/>
    <cellStyle name="Normal 9 4 3 2 4 2 2 2" xfId="32507"/>
    <cellStyle name="Normal 9 4 3 2 4 2 2 2 2" xfId="32508"/>
    <cellStyle name="Normal 9 4 3 2 4 2 2 3" xfId="32509"/>
    <cellStyle name="Normal 9 4 3 2 4 2 3" xfId="32510"/>
    <cellStyle name="Normal 9 4 3 2 4 2 3 2" xfId="32511"/>
    <cellStyle name="Normal 9 4 3 2 4 2 4" xfId="32512"/>
    <cellStyle name="Normal 9 4 3 2 4 3" xfId="32513"/>
    <cellStyle name="Normal 9 4 3 2 4 3 2" xfId="32514"/>
    <cellStyle name="Normal 9 4 3 2 4 3 2 2" xfId="32515"/>
    <cellStyle name="Normal 9 4 3 2 4 3 3" xfId="32516"/>
    <cellStyle name="Normal 9 4 3 2 4 4" xfId="32517"/>
    <cellStyle name="Normal 9 4 3 2 4 4 2" xfId="32518"/>
    <cellStyle name="Normal 9 4 3 2 4 5" xfId="32519"/>
    <cellStyle name="Normal 9 4 3 2 5" xfId="32520"/>
    <cellStyle name="Normal 9 4 3 2 5 2" xfId="32521"/>
    <cellStyle name="Normal 9 4 3 2 5 2 2" xfId="32522"/>
    <cellStyle name="Normal 9 4 3 2 5 2 2 2" xfId="32523"/>
    <cellStyle name="Normal 9 4 3 2 5 2 3" xfId="32524"/>
    <cellStyle name="Normal 9 4 3 2 5 3" xfId="32525"/>
    <cellStyle name="Normal 9 4 3 2 5 3 2" xfId="32526"/>
    <cellStyle name="Normal 9 4 3 2 5 4" xfId="32527"/>
    <cellStyle name="Normal 9 4 3 2 6" xfId="32528"/>
    <cellStyle name="Normal 9 4 3 2 6 2" xfId="32529"/>
    <cellStyle name="Normal 9 4 3 2 6 2 2" xfId="32530"/>
    <cellStyle name="Normal 9 4 3 2 6 3" xfId="32531"/>
    <cellStyle name="Normal 9 4 3 2 7" xfId="32532"/>
    <cellStyle name="Normal 9 4 3 2 7 2" xfId="32533"/>
    <cellStyle name="Normal 9 4 3 2 8" xfId="32534"/>
    <cellStyle name="Normal 9 4 3 3" xfId="32535"/>
    <cellStyle name="Normal 9 4 3 3 2" xfId="32536"/>
    <cellStyle name="Normal 9 4 3 3 2 2" xfId="32537"/>
    <cellStyle name="Normal 9 4 3 3 2 2 2" xfId="32538"/>
    <cellStyle name="Normal 9 4 3 3 2 2 2 2" xfId="32539"/>
    <cellStyle name="Normal 9 4 3 3 2 2 2 2 2" xfId="32540"/>
    <cellStyle name="Normal 9 4 3 3 2 2 2 2 2 2" xfId="32541"/>
    <cellStyle name="Normal 9 4 3 3 2 2 2 2 3" xfId="32542"/>
    <cellStyle name="Normal 9 4 3 3 2 2 2 3" xfId="32543"/>
    <cellStyle name="Normal 9 4 3 3 2 2 2 3 2" xfId="32544"/>
    <cellStyle name="Normal 9 4 3 3 2 2 2 4" xfId="32545"/>
    <cellStyle name="Normal 9 4 3 3 2 2 3" xfId="32546"/>
    <cellStyle name="Normal 9 4 3 3 2 2 3 2" xfId="32547"/>
    <cellStyle name="Normal 9 4 3 3 2 2 3 2 2" xfId="32548"/>
    <cellStyle name="Normal 9 4 3 3 2 2 3 3" xfId="32549"/>
    <cellStyle name="Normal 9 4 3 3 2 2 4" xfId="32550"/>
    <cellStyle name="Normal 9 4 3 3 2 2 4 2" xfId="32551"/>
    <cellStyle name="Normal 9 4 3 3 2 2 5" xfId="32552"/>
    <cellStyle name="Normal 9 4 3 3 2 3" xfId="32553"/>
    <cellStyle name="Normal 9 4 3 3 2 3 2" xfId="32554"/>
    <cellStyle name="Normal 9 4 3 3 2 3 2 2" xfId="32555"/>
    <cellStyle name="Normal 9 4 3 3 2 3 2 2 2" xfId="32556"/>
    <cellStyle name="Normal 9 4 3 3 2 3 2 3" xfId="32557"/>
    <cellStyle name="Normal 9 4 3 3 2 3 3" xfId="32558"/>
    <cellStyle name="Normal 9 4 3 3 2 3 3 2" xfId="32559"/>
    <cellStyle name="Normal 9 4 3 3 2 3 4" xfId="32560"/>
    <cellStyle name="Normal 9 4 3 3 2 4" xfId="32561"/>
    <cellStyle name="Normal 9 4 3 3 2 4 2" xfId="32562"/>
    <cellStyle name="Normal 9 4 3 3 2 4 2 2" xfId="32563"/>
    <cellStyle name="Normal 9 4 3 3 2 4 3" xfId="32564"/>
    <cellStyle name="Normal 9 4 3 3 2 5" xfId="32565"/>
    <cellStyle name="Normal 9 4 3 3 2 5 2" xfId="32566"/>
    <cellStyle name="Normal 9 4 3 3 2 6" xfId="32567"/>
    <cellStyle name="Normal 9 4 3 3 3" xfId="32568"/>
    <cellStyle name="Normal 9 4 3 3 3 2" xfId="32569"/>
    <cellStyle name="Normal 9 4 3 3 3 2 2" xfId="32570"/>
    <cellStyle name="Normal 9 4 3 3 3 2 2 2" xfId="32571"/>
    <cellStyle name="Normal 9 4 3 3 3 2 2 2 2" xfId="32572"/>
    <cellStyle name="Normal 9 4 3 3 3 2 2 3" xfId="32573"/>
    <cellStyle name="Normal 9 4 3 3 3 2 3" xfId="32574"/>
    <cellStyle name="Normal 9 4 3 3 3 2 3 2" xfId="32575"/>
    <cellStyle name="Normal 9 4 3 3 3 2 4" xfId="32576"/>
    <cellStyle name="Normal 9 4 3 3 3 3" xfId="32577"/>
    <cellStyle name="Normal 9 4 3 3 3 3 2" xfId="32578"/>
    <cellStyle name="Normal 9 4 3 3 3 3 2 2" xfId="32579"/>
    <cellStyle name="Normal 9 4 3 3 3 3 3" xfId="32580"/>
    <cellStyle name="Normal 9 4 3 3 3 4" xfId="32581"/>
    <cellStyle name="Normal 9 4 3 3 3 4 2" xfId="32582"/>
    <cellStyle name="Normal 9 4 3 3 3 5" xfId="32583"/>
    <cellStyle name="Normal 9 4 3 3 4" xfId="32584"/>
    <cellStyle name="Normal 9 4 3 3 4 2" xfId="32585"/>
    <cellStyle name="Normal 9 4 3 3 4 2 2" xfId="32586"/>
    <cellStyle name="Normal 9 4 3 3 4 2 2 2" xfId="32587"/>
    <cellStyle name="Normal 9 4 3 3 4 2 3" xfId="32588"/>
    <cellStyle name="Normal 9 4 3 3 4 3" xfId="32589"/>
    <cellStyle name="Normal 9 4 3 3 4 3 2" xfId="32590"/>
    <cellStyle name="Normal 9 4 3 3 4 4" xfId="32591"/>
    <cellStyle name="Normal 9 4 3 3 5" xfId="32592"/>
    <cellStyle name="Normal 9 4 3 3 5 2" xfId="32593"/>
    <cellStyle name="Normal 9 4 3 3 5 2 2" xfId="32594"/>
    <cellStyle name="Normal 9 4 3 3 5 3" xfId="32595"/>
    <cellStyle name="Normal 9 4 3 3 6" xfId="32596"/>
    <cellStyle name="Normal 9 4 3 3 6 2" xfId="32597"/>
    <cellStyle name="Normal 9 4 3 3 7" xfId="32598"/>
    <cellStyle name="Normal 9 4 3 4" xfId="32599"/>
    <cellStyle name="Normal 9 4 3 4 2" xfId="32600"/>
    <cellStyle name="Normal 9 4 3 4 2 2" xfId="32601"/>
    <cellStyle name="Normal 9 4 3 4 2 2 2" xfId="32602"/>
    <cellStyle name="Normal 9 4 3 4 2 2 2 2" xfId="32603"/>
    <cellStyle name="Normal 9 4 3 4 2 2 2 2 2" xfId="32604"/>
    <cellStyle name="Normal 9 4 3 4 2 2 2 3" xfId="32605"/>
    <cellStyle name="Normal 9 4 3 4 2 2 3" xfId="32606"/>
    <cellStyle name="Normal 9 4 3 4 2 2 3 2" xfId="32607"/>
    <cellStyle name="Normal 9 4 3 4 2 2 4" xfId="32608"/>
    <cellStyle name="Normal 9 4 3 4 2 3" xfId="32609"/>
    <cellStyle name="Normal 9 4 3 4 2 3 2" xfId="32610"/>
    <cellStyle name="Normal 9 4 3 4 2 3 2 2" xfId="32611"/>
    <cellStyle name="Normal 9 4 3 4 2 3 3" xfId="32612"/>
    <cellStyle name="Normal 9 4 3 4 2 4" xfId="32613"/>
    <cellStyle name="Normal 9 4 3 4 2 4 2" xfId="32614"/>
    <cellStyle name="Normal 9 4 3 4 2 5" xfId="32615"/>
    <cellStyle name="Normal 9 4 3 4 3" xfId="32616"/>
    <cellStyle name="Normal 9 4 3 4 3 2" xfId="32617"/>
    <cellStyle name="Normal 9 4 3 4 3 2 2" xfId="32618"/>
    <cellStyle name="Normal 9 4 3 4 3 2 2 2" xfId="32619"/>
    <cellStyle name="Normal 9 4 3 4 3 2 3" xfId="32620"/>
    <cellStyle name="Normal 9 4 3 4 3 3" xfId="32621"/>
    <cellStyle name="Normal 9 4 3 4 3 3 2" xfId="32622"/>
    <cellStyle name="Normal 9 4 3 4 3 4" xfId="32623"/>
    <cellStyle name="Normal 9 4 3 4 4" xfId="32624"/>
    <cellStyle name="Normal 9 4 3 4 4 2" xfId="32625"/>
    <cellStyle name="Normal 9 4 3 4 4 2 2" xfId="32626"/>
    <cellStyle name="Normal 9 4 3 4 4 3" xfId="32627"/>
    <cellStyle name="Normal 9 4 3 4 5" xfId="32628"/>
    <cellStyle name="Normal 9 4 3 4 5 2" xfId="32629"/>
    <cellStyle name="Normal 9 4 3 4 6" xfId="32630"/>
    <cellStyle name="Normal 9 4 3 5" xfId="32631"/>
    <cellStyle name="Normal 9 4 3 5 2" xfId="32632"/>
    <cellStyle name="Normal 9 4 3 5 2 2" xfId="32633"/>
    <cellStyle name="Normal 9 4 3 5 2 2 2" xfId="32634"/>
    <cellStyle name="Normal 9 4 3 5 2 2 2 2" xfId="32635"/>
    <cellStyle name="Normal 9 4 3 5 2 2 3" xfId="32636"/>
    <cellStyle name="Normal 9 4 3 5 2 3" xfId="32637"/>
    <cellStyle name="Normal 9 4 3 5 2 3 2" xfId="32638"/>
    <cellStyle name="Normal 9 4 3 5 2 4" xfId="32639"/>
    <cellStyle name="Normal 9 4 3 5 3" xfId="32640"/>
    <cellStyle name="Normal 9 4 3 5 3 2" xfId="32641"/>
    <cellStyle name="Normal 9 4 3 5 3 2 2" xfId="32642"/>
    <cellStyle name="Normal 9 4 3 5 3 3" xfId="32643"/>
    <cellStyle name="Normal 9 4 3 5 4" xfId="32644"/>
    <cellStyle name="Normal 9 4 3 5 4 2" xfId="32645"/>
    <cellStyle name="Normal 9 4 3 5 5" xfId="32646"/>
    <cellStyle name="Normal 9 4 3 6" xfId="32647"/>
    <cellStyle name="Normal 9 4 3 6 2" xfId="32648"/>
    <cellStyle name="Normal 9 4 3 6 2 2" xfId="32649"/>
    <cellStyle name="Normal 9 4 3 6 2 2 2" xfId="32650"/>
    <cellStyle name="Normal 9 4 3 6 2 3" xfId="32651"/>
    <cellStyle name="Normal 9 4 3 6 3" xfId="32652"/>
    <cellStyle name="Normal 9 4 3 6 3 2" xfId="32653"/>
    <cellStyle name="Normal 9 4 3 6 4" xfId="32654"/>
    <cellStyle name="Normal 9 4 3 7" xfId="32655"/>
    <cellStyle name="Normal 9 4 3 7 2" xfId="32656"/>
    <cellStyle name="Normal 9 4 3 7 2 2" xfId="32657"/>
    <cellStyle name="Normal 9 4 3 7 3" xfId="32658"/>
    <cellStyle name="Normal 9 4 3 8" xfId="32659"/>
    <cellStyle name="Normal 9 4 3 8 2" xfId="32660"/>
    <cellStyle name="Normal 9 4 3 9" xfId="32661"/>
    <cellStyle name="Normal 9 4 4" xfId="32662"/>
    <cellStyle name="Normal 9 4 4 2" xfId="32663"/>
    <cellStyle name="Normal 9 4 4 2 2" xfId="32664"/>
    <cellStyle name="Normal 9 4 4 2 2 2" xfId="32665"/>
    <cellStyle name="Normal 9 4 4 2 2 2 2" xfId="32666"/>
    <cellStyle name="Normal 9 4 4 2 2 2 2 2" xfId="32667"/>
    <cellStyle name="Normal 9 4 4 2 2 2 2 2 2" xfId="32668"/>
    <cellStyle name="Normal 9 4 4 2 2 2 2 2 2 2" xfId="32669"/>
    <cellStyle name="Normal 9 4 4 2 2 2 2 2 3" xfId="32670"/>
    <cellStyle name="Normal 9 4 4 2 2 2 2 3" xfId="32671"/>
    <cellStyle name="Normal 9 4 4 2 2 2 2 3 2" xfId="32672"/>
    <cellStyle name="Normal 9 4 4 2 2 2 2 4" xfId="32673"/>
    <cellStyle name="Normal 9 4 4 2 2 2 3" xfId="32674"/>
    <cellStyle name="Normal 9 4 4 2 2 2 3 2" xfId="32675"/>
    <cellStyle name="Normal 9 4 4 2 2 2 3 2 2" xfId="32676"/>
    <cellStyle name="Normal 9 4 4 2 2 2 3 3" xfId="32677"/>
    <cellStyle name="Normal 9 4 4 2 2 2 4" xfId="32678"/>
    <cellStyle name="Normal 9 4 4 2 2 2 4 2" xfId="32679"/>
    <cellStyle name="Normal 9 4 4 2 2 2 5" xfId="32680"/>
    <cellStyle name="Normal 9 4 4 2 2 3" xfId="32681"/>
    <cellStyle name="Normal 9 4 4 2 2 3 2" xfId="32682"/>
    <cellStyle name="Normal 9 4 4 2 2 3 2 2" xfId="32683"/>
    <cellStyle name="Normal 9 4 4 2 2 3 2 2 2" xfId="32684"/>
    <cellStyle name="Normal 9 4 4 2 2 3 2 3" xfId="32685"/>
    <cellStyle name="Normal 9 4 4 2 2 3 3" xfId="32686"/>
    <cellStyle name="Normal 9 4 4 2 2 3 3 2" xfId="32687"/>
    <cellStyle name="Normal 9 4 4 2 2 3 4" xfId="32688"/>
    <cellStyle name="Normal 9 4 4 2 2 4" xfId="32689"/>
    <cellStyle name="Normal 9 4 4 2 2 4 2" xfId="32690"/>
    <cellStyle name="Normal 9 4 4 2 2 4 2 2" xfId="32691"/>
    <cellStyle name="Normal 9 4 4 2 2 4 3" xfId="32692"/>
    <cellStyle name="Normal 9 4 4 2 2 5" xfId="32693"/>
    <cellStyle name="Normal 9 4 4 2 2 5 2" xfId="32694"/>
    <cellStyle name="Normal 9 4 4 2 2 6" xfId="32695"/>
    <cellStyle name="Normal 9 4 4 2 3" xfId="32696"/>
    <cellStyle name="Normal 9 4 4 2 3 2" xfId="32697"/>
    <cellStyle name="Normal 9 4 4 2 3 2 2" xfId="32698"/>
    <cellStyle name="Normal 9 4 4 2 3 2 2 2" xfId="32699"/>
    <cellStyle name="Normal 9 4 4 2 3 2 2 2 2" xfId="32700"/>
    <cellStyle name="Normal 9 4 4 2 3 2 2 3" xfId="32701"/>
    <cellStyle name="Normal 9 4 4 2 3 2 3" xfId="32702"/>
    <cellStyle name="Normal 9 4 4 2 3 2 3 2" xfId="32703"/>
    <cellStyle name="Normal 9 4 4 2 3 2 4" xfId="32704"/>
    <cellStyle name="Normal 9 4 4 2 3 3" xfId="32705"/>
    <cellStyle name="Normal 9 4 4 2 3 3 2" xfId="32706"/>
    <cellStyle name="Normal 9 4 4 2 3 3 2 2" xfId="32707"/>
    <cellStyle name="Normal 9 4 4 2 3 3 3" xfId="32708"/>
    <cellStyle name="Normal 9 4 4 2 3 4" xfId="32709"/>
    <cellStyle name="Normal 9 4 4 2 3 4 2" xfId="32710"/>
    <cellStyle name="Normal 9 4 4 2 3 5" xfId="32711"/>
    <cellStyle name="Normal 9 4 4 2 4" xfId="32712"/>
    <cellStyle name="Normal 9 4 4 2 4 2" xfId="32713"/>
    <cellStyle name="Normal 9 4 4 2 4 2 2" xfId="32714"/>
    <cellStyle name="Normal 9 4 4 2 4 2 2 2" xfId="32715"/>
    <cellStyle name="Normal 9 4 4 2 4 2 3" xfId="32716"/>
    <cellStyle name="Normal 9 4 4 2 4 3" xfId="32717"/>
    <cellStyle name="Normal 9 4 4 2 4 3 2" xfId="32718"/>
    <cellStyle name="Normal 9 4 4 2 4 4" xfId="32719"/>
    <cellStyle name="Normal 9 4 4 2 5" xfId="32720"/>
    <cellStyle name="Normal 9 4 4 2 5 2" xfId="32721"/>
    <cellStyle name="Normal 9 4 4 2 5 2 2" xfId="32722"/>
    <cellStyle name="Normal 9 4 4 2 5 3" xfId="32723"/>
    <cellStyle name="Normal 9 4 4 2 6" xfId="32724"/>
    <cellStyle name="Normal 9 4 4 2 6 2" xfId="32725"/>
    <cellStyle name="Normal 9 4 4 2 7" xfId="32726"/>
    <cellStyle name="Normal 9 4 4 3" xfId="32727"/>
    <cellStyle name="Normal 9 4 4 3 2" xfId="32728"/>
    <cellStyle name="Normal 9 4 4 3 2 2" xfId="32729"/>
    <cellStyle name="Normal 9 4 4 3 2 2 2" xfId="32730"/>
    <cellStyle name="Normal 9 4 4 3 2 2 2 2" xfId="32731"/>
    <cellStyle name="Normal 9 4 4 3 2 2 2 2 2" xfId="32732"/>
    <cellStyle name="Normal 9 4 4 3 2 2 2 3" xfId="32733"/>
    <cellStyle name="Normal 9 4 4 3 2 2 3" xfId="32734"/>
    <cellStyle name="Normal 9 4 4 3 2 2 3 2" xfId="32735"/>
    <cellStyle name="Normal 9 4 4 3 2 2 4" xfId="32736"/>
    <cellStyle name="Normal 9 4 4 3 2 3" xfId="32737"/>
    <cellStyle name="Normal 9 4 4 3 2 3 2" xfId="32738"/>
    <cellStyle name="Normal 9 4 4 3 2 3 2 2" xfId="32739"/>
    <cellStyle name="Normal 9 4 4 3 2 3 3" xfId="32740"/>
    <cellStyle name="Normal 9 4 4 3 2 4" xfId="32741"/>
    <cellStyle name="Normal 9 4 4 3 2 4 2" xfId="32742"/>
    <cellStyle name="Normal 9 4 4 3 2 5" xfId="32743"/>
    <cellStyle name="Normal 9 4 4 3 3" xfId="32744"/>
    <cellStyle name="Normal 9 4 4 3 3 2" xfId="32745"/>
    <cellStyle name="Normal 9 4 4 3 3 2 2" xfId="32746"/>
    <cellStyle name="Normal 9 4 4 3 3 2 2 2" xfId="32747"/>
    <cellStyle name="Normal 9 4 4 3 3 2 3" xfId="32748"/>
    <cellStyle name="Normal 9 4 4 3 3 3" xfId="32749"/>
    <cellStyle name="Normal 9 4 4 3 3 3 2" xfId="32750"/>
    <cellStyle name="Normal 9 4 4 3 3 4" xfId="32751"/>
    <cellStyle name="Normal 9 4 4 3 4" xfId="32752"/>
    <cellStyle name="Normal 9 4 4 3 4 2" xfId="32753"/>
    <cellStyle name="Normal 9 4 4 3 4 2 2" xfId="32754"/>
    <cellStyle name="Normal 9 4 4 3 4 3" xfId="32755"/>
    <cellStyle name="Normal 9 4 4 3 5" xfId="32756"/>
    <cellStyle name="Normal 9 4 4 3 5 2" xfId="32757"/>
    <cellStyle name="Normal 9 4 4 3 6" xfId="32758"/>
    <cellStyle name="Normal 9 4 4 4" xfId="32759"/>
    <cellStyle name="Normal 9 4 4 4 2" xfId="32760"/>
    <cellStyle name="Normal 9 4 4 4 2 2" xfId="32761"/>
    <cellStyle name="Normal 9 4 4 4 2 2 2" xfId="32762"/>
    <cellStyle name="Normal 9 4 4 4 2 2 2 2" xfId="32763"/>
    <cellStyle name="Normal 9 4 4 4 2 2 3" xfId="32764"/>
    <cellStyle name="Normal 9 4 4 4 2 3" xfId="32765"/>
    <cellStyle name="Normal 9 4 4 4 2 3 2" xfId="32766"/>
    <cellStyle name="Normal 9 4 4 4 2 4" xfId="32767"/>
    <cellStyle name="Normal 9 4 4 4 3" xfId="32768"/>
    <cellStyle name="Normal 9 4 4 4 3 2" xfId="32769"/>
    <cellStyle name="Normal 9 4 4 4 3 2 2" xfId="32770"/>
    <cellStyle name="Normal 9 4 4 4 3 3" xfId="32771"/>
    <cellStyle name="Normal 9 4 4 4 4" xfId="32772"/>
    <cellStyle name="Normal 9 4 4 4 4 2" xfId="32773"/>
    <cellStyle name="Normal 9 4 4 4 5" xfId="32774"/>
    <cellStyle name="Normal 9 4 4 5" xfId="32775"/>
    <cellStyle name="Normal 9 4 4 5 2" xfId="32776"/>
    <cellStyle name="Normal 9 4 4 5 2 2" xfId="32777"/>
    <cellStyle name="Normal 9 4 4 5 2 2 2" xfId="32778"/>
    <cellStyle name="Normal 9 4 4 5 2 3" xfId="32779"/>
    <cellStyle name="Normal 9 4 4 5 3" xfId="32780"/>
    <cellStyle name="Normal 9 4 4 5 3 2" xfId="32781"/>
    <cellStyle name="Normal 9 4 4 5 4" xfId="32782"/>
    <cellStyle name="Normal 9 4 4 6" xfId="32783"/>
    <cellStyle name="Normal 9 4 4 6 2" xfId="32784"/>
    <cellStyle name="Normal 9 4 4 6 2 2" xfId="32785"/>
    <cellStyle name="Normal 9 4 4 6 3" xfId="32786"/>
    <cellStyle name="Normal 9 4 4 7" xfId="32787"/>
    <cellStyle name="Normal 9 4 4 7 2" xfId="32788"/>
    <cellStyle name="Normal 9 4 4 8" xfId="32789"/>
    <cellStyle name="Normal 9 4 5" xfId="32790"/>
    <cellStyle name="Normal 9 4 5 2" xfId="32791"/>
    <cellStyle name="Normal 9 4 5 2 2" xfId="32792"/>
    <cellStyle name="Normal 9 4 5 2 2 2" xfId="32793"/>
    <cellStyle name="Normal 9 4 5 2 2 2 2" xfId="32794"/>
    <cellStyle name="Normal 9 4 5 2 2 2 2 2" xfId="32795"/>
    <cellStyle name="Normal 9 4 5 2 2 2 2 2 2" xfId="32796"/>
    <cellStyle name="Normal 9 4 5 2 2 2 2 3" xfId="32797"/>
    <cellStyle name="Normal 9 4 5 2 2 2 3" xfId="32798"/>
    <cellStyle name="Normal 9 4 5 2 2 2 3 2" xfId="32799"/>
    <cellStyle name="Normal 9 4 5 2 2 2 4" xfId="32800"/>
    <cellStyle name="Normal 9 4 5 2 2 3" xfId="32801"/>
    <cellStyle name="Normal 9 4 5 2 2 3 2" xfId="32802"/>
    <cellStyle name="Normal 9 4 5 2 2 3 2 2" xfId="32803"/>
    <cellStyle name="Normal 9 4 5 2 2 3 3" xfId="32804"/>
    <cellStyle name="Normal 9 4 5 2 2 4" xfId="32805"/>
    <cellStyle name="Normal 9 4 5 2 2 4 2" xfId="32806"/>
    <cellStyle name="Normal 9 4 5 2 2 5" xfId="32807"/>
    <cellStyle name="Normal 9 4 5 2 3" xfId="32808"/>
    <cellStyle name="Normal 9 4 5 2 3 2" xfId="32809"/>
    <cellStyle name="Normal 9 4 5 2 3 2 2" xfId="32810"/>
    <cellStyle name="Normal 9 4 5 2 3 2 2 2" xfId="32811"/>
    <cellStyle name="Normal 9 4 5 2 3 2 3" xfId="32812"/>
    <cellStyle name="Normal 9 4 5 2 3 3" xfId="32813"/>
    <cellStyle name="Normal 9 4 5 2 3 3 2" xfId="32814"/>
    <cellStyle name="Normal 9 4 5 2 3 4" xfId="32815"/>
    <cellStyle name="Normal 9 4 5 2 4" xfId="32816"/>
    <cellStyle name="Normal 9 4 5 2 4 2" xfId="32817"/>
    <cellStyle name="Normal 9 4 5 2 4 2 2" xfId="32818"/>
    <cellStyle name="Normal 9 4 5 2 4 3" xfId="32819"/>
    <cellStyle name="Normal 9 4 5 2 5" xfId="32820"/>
    <cellStyle name="Normal 9 4 5 2 5 2" xfId="32821"/>
    <cellStyle name="Normal 9 4 5 2 6" xfId="32822"/>
    <cellStyle name="Normal 9 4 5 3" xfId="32823"/>
    <cellStyle name="Normal 9 4 5 3 2" xfId="32824"/>
    <cellStyle name="Normal 9 4 5 3 2 2" xfId="32825"/>
    <cellStyle name="Normal 9 4 5 3 2 2 2" xfId="32826"/>
    <cellStyle name="Normal 9 4 5 3 2 2 2 2" xfId="32827"/>
    <cellStyle name="Normal 9 4 5 3 2 2 3" xfId="32828"/>
    <cellStyle name="Normal 9 4 5 3 2 3" xfId="32829"/>
    <cellStyle name="Normal 9 4 5 3 2 3 2" xfId="32830"/>
    <cellStyle name="Normal 9 4 5 3 2 4" xfId="32831"/>
    <cellStyle name="Normal 9 4 5 3 3" xfId="32832"/>
    <cellStyle name="Normal 9 4 5 3 3 2" xfId="32833"/>
    <cellStyle name="Normal 9 4 5 3 3 2 2" xfId="32834"/>
    <cellStyle name="Normal 9 4 5 3 3 3" xfId="32835"/>
    <cellStyle name="Normal 9 4 5 3 4" xfId="32836"/>
    <cellStyle name="Normal 9 4 5 3 4 2" xfId="32837"/>
    <cellStyle name="Normal 9 4 5 3 5" xfId="32838"/>
    <cellStyle name="Normal 9 4 5 4" xfId="32839"/>
    <cellStyle name="Normal 9 4 5 4 2" xfId="32840"/>
    <cellStyle name="Normal 9 4 5 4 2 2" xfId="32841"/>
    <cellStyle name="Normal 9 4 5 4 2 2 2" xfId="32842"/>
    <cellStyle name="Normal 9 4 5 4 2 3" xfId="32843"/>
    <cellStyle name="Normal 9 4 5 4 3" xfId="32844"/>
    <cellStyle name="Normal 9 4 5 4 3 2" xfId="32845"/>
    <cellStyle name="Normal 9 4 5 4 4" xfId="32846"/>
    <cellStyle name="Normal 9 4 5 5" xfId="32847"/>
    <cellStyle name="Normal 9 4 5 5 2" xfId="32848"/>
    <cellStyle name="Normal 9 4 5 5 2 2" xfId="32849"/>
    <cellStyle name="Normal 9 4 5 5 3" xfId="32850"/>
    <cellStyle name="Normal 9 4 5 6" xfId="32851"/>
    <cellStyle name="Normal 9 4 5 6 2" xfId="32852"/>
    <cellStyle name="Normal 9 4 5 7" xfId="32853"/>
    <cellStyle name="Normal 9 4 6" xfId="32854"/>
    <cellStyle name="Normal 9 4 6 2" xfId="32855"/>
    <cellStyle name="Normal 9 4 6 2 2" xfId="32856"/>
    <cellStyle name="Normal 9 4 6 2 2 2" xfId="32857"/>
    <cellStyle name="Normal 9 4 6 2 2 2 2" xfId="32858"/>
    <cellStyle name="Normal 9 4 6 2 2 2 2 2" xfId="32859"/>
    <cellStyle name="Normal 9 4 6 2 2 2 3" xfId="32860"/>
    <cellStyle name="Normal 9 4 6 2 2 3" xfId="32861"/>
    <cellStyle name="Normal 9 4 6 2 2 3 2" xfId="32862"/>
    <cellStyle name="Normal 9 4 6 2 2 4" xfId="32863"/>
    <cellStyle name="Normal 9 4 6 2 3" xfId="32864"/>
    <cellStyle name="Normal 9 4 6 2 3 2" xfId="32865"/>
    <cellStyle name="Normal 9 4 6 2 3 2 2" xfId="32866"/>
    <cellStyle name="Normal 9 4 6 2 3 3" xfId="32867"/>
    <cellStyle name="Normal 9 4 6 2 4" xfId="32868"/>
    <cellStyle name="Normal 9 4 6 2 4 2" xfId="32869"/>
    <cellStyle name="Normal 9 4 6 2 5" xfId="32870"/>
    <cellStyle name="Normal 9 4 6 3" xfId="32871"/>
    <cellStyle name="Normal 9 4 6 3 2" xfId="32872"/>
    <cellStyle name="Normal 9 4 6 3 2 2" xfId="32873"/>
    <cellStyle name="Normal 9 4 6 3 2 2 2" xfId="32874"/>
    <cellStyle name="Normal 9 4 6 3 2 3" xfId="32875"/>
    <cellStyle name="Normal 9 4 6 3 3" xfId="32876"/>
    <cellStyle name="Normal 9 4 6 3 3 2" xfId="32877"/>
    <cellStyle name="Normal 9 4 6 3 4" xfId="32878"/>
    <cellStyle name="Normal 9 4 6 4" xfId="32879"/>
    <cellStyle name="Normal 9 4 6 4 2" xfId="32880"/>
    <cellStyle name="Normal 9 4 6 4 2 2" xfId="32881"/>
    <cellStyle name="Normal 9 4 6 4 3" xfId="32882"/>
    <cellStyle name="Normal 9 4 6 5" xfId="32883"/>
    <cellStyle name="Normal 9 4 6 5 2" xfId="32884"/>
    <cellStyle name="Normal 9 4 6 6" xfId="32885"/>
    <cellStyle name="Normal 9 4 7" xfId="32886"/>
    <cellStyle name="Normal 9 4 7 2" xfId="32887"/>
    <cellStyle name="Normal 9 4 7 2 2" xfId="32888"/>
    <cellStyle name="Normal 9 4 7 2 2 2" xfId="32889"/>
    <cellStyle name="Normal 9 4 7 2 2 2 2" xfId="32890"/>
    <cellStyle name="Normal 9 4 7 2 2 3" xfId="32891"/>
    <cellStyle name="Normal 9 4 7 2 3" xfId="32892"/>
    <cellStyle name="Normal 9 4 7 2 3 2" xfId="32893"/>
    <cellStyle name="Normal 9 4 7 2 4" xfId="32894"/>
    <cellStyle name="Normal 9 4 7 3" xfId="32895"/>
    <cellStyle name="Normal 9 4 7 3 2" xfId="32896"/>
    <cellStyle name="Normal 9 4 7 3 2 2" xfId="32897"/>
    <cellStyle name="Normal 9 4 7 3 3" xfId="32898"/>
    <cellStyle name="Normal 9 4 7 4" xfId="32899"/>
    <cellStyle name="Normal 9 4 7 4 2" xfId="32900"/>
    <cellStyle name="Normal 9 4 7 5" xfId="32901"/>
    <cellStyle name="Normal 9 4 8" xfId="32902"/>
    <cellStyle name="Normal 9 4 8 2" xfId="32903"/>
    <cellStyle name="Normal 9 4 8 2 2" xfId="32904"/>
    <cellStyle name="Normal 9 4 8 2 2 2" xfId="32905"/>
    <cellStyle name="Normal 9 4 8 2 3" xfId="32906"/>
    <cellStyle name="Normal 9 4 8 3" xfId="32907"/>
    <cellStyle name="Normal 9 4 8 3 2" xfId="32908"/>
    <cellStyle name="Normal 9 4 8 4" xfId="32909"/>
    <cellStyle name="Normal 9 4 9" xfId="32910"/>
    <cellStyle name="Normal 9 4 9 2" xfId="32911"/>
    <cellStyle name="Normal 9 4 9 2 2" xfId="32912"/>
    <cellStyle name="Normal 9 4 9 3" xfId="32913"/>
    <cellStyle name="Normal 9 5" xfId="32914"/>
    <cellStyle name="Normal 9 5 10" xfId="32915"/>
    <cellStyle name="Normal 9 5 2" xfId="32916"/>
    <cellStyle name="Normal 9 5 2 2" xfId="32917"/>
    <cellStyle name="Normal 9 5 2 2 2" xfId="32918"/>
    <cellStyle name="Normal 9 5 2 2 2 2" xfId="32919"/>
    <cellStyle name="Normal 9 5 2 2 2 2 2" xfId="32920"/>
    <cellStyle name="Normal 9 5 2 2 2 2 2 2" xfId="32921"/>
    <cellStyle name="Normal 9 5 2 2 2 2 2 2 2" xfId="32922"/>
    <cellStyle name="Normal 9 5 2 2 2 2 2 2 2 2" xfId="32923"/>
    <cellStyle name="Normal 9 5 2 2 2 2 2 2 2 2 2" xfId="32924"/>
    <cellStyle name="Normal 9 5 2 2 2 2 2 2 2 3" xfId="32925"/>
    <cellStyle name="Normal 9 5 2 2 2 2 2 2 3" xfId="32926"/>
    <cellStyle name="Normal 9 5 2 2 2 2 2 2 3 2" xfId="32927"/>
    <cellStyle name="Normal 9 5 2 2 2 2 2 2 4" xfId="32928"/>
    <cellStyle name="Normal 9 5 2 2 2 2 2 3" xfId="32929"/>
    <cellStyle name="Normal 9 5 2 2 2 2 2 3 2" xfId="32930"/>
    <cellStyle name="Normal 9 5 2 2 2 2 2 3 2 2" xfId="32931"/>
    <cellStyle name="Normal 9 5 2 2 2 2 2 3 3" xfId="32932"/>
    <cellStyle name="Normal 9 5 2 2 2 2 2 4" xfId="32933"/>
    <cellStyle name="Normal 9 5 2 2 2 2 2 4 2" xfId="32934"/>
    <cellStyle name="Normal 9 5 2 2 2 2 2 5" xfId="32935"/>
    <cellStyle name="Normal 9 5 2 2 2 2 3" xfId="32936"/>
    <cellStyle name="Normal 9 5 2 2 2 2 3 2" xfId="32937"/>
    <cellStyle name="Normal 9 5 2 2 2 2 3 2 2" xfId="32938"/>
    <cellStyle name="Normal 9 5 2 2 2 2 3 2 2 2" xfId="32939"/>
    <cellStyle name="Normal 9 5 2 2 2 2 3 2 3" xfId="32940"/>
    <cellStyle name="Normal 9 5 2 2 2 2 3 3" xfId="32941"/>
    <cellStyle name="Normal 9 5 2 2 2 2 3 3 2" xfId="32942"/>
    <cellStyle name="Normal 9 5 2 2 2 2 3 4" xfId="32943"/>
    <cellStyle name="Normal 9 5 2 2 2 2 4" xfId="32944"/>
    <cellStyle name="Normal 9 5 2 2 2 2 4 2" xfId="32945"/>
    <cellStyle name="Normal 9 5 2 2 2 2 4 2 2" xfId="32946"/>
    <cellStyle name="Normal 9 5 2 2 2 2 4 3" xfId="32947"/>
    <cellStyle name="Normal 9 5 2 2 2 2 5" xfId="32948"/>
    <cellStyle name="Normal 9 5 2 2 2 2 5 2" xfId="32949"/>
    <cellStyle name="Normal 9 5 2 2 2 2 6" xfId="32950"/>
    <cellStyle name="Normal 9 5 2 2 2 3" xfId="32951"/>
    <cellStyle name="Normal 9 5 2 2 2 3 2" xfId="32952"/>
    <cellStyle name="Normal 9 5 2 2 2 3 2 2" xfId="32953"/>
    <cellStyle name="Normal 9 5 2 2 2 3 2 2 2" xfId="32954"/>
    <cellStyle name="Normal 9 5 2 2 2 3 2 2 2 2" xfId="32955"/>
    <cellStyle name="Normal 9 5 2 2 2 3 2 2 3" xfId="32956"/>
    <cellStyle name="Normal 9 5 2 2 2 3 2 3" xfId="32957"/>
    <cellStyle name="Normal 9 5 2 2 2 3 2 3 2" xfId="32958"/>
    <cellStyle name="Normal 9 5 2 2 2 3 2 4" xfId="32959"/>
    <cellStyle name="Normal 9 5 2 2 2 3 3" xfId="32960"/>
    <cellStyle name="Normal 9 5 2 2 2 3 3 2" xfId="32961"/>
    <cellStyle name="Normal 9 5 2 2 2 3 3 2 2" xfId="32962"/>
    <cellStyle name="Normal 9 5 2 2 2 3 3 3" xfId="32963"/>
    <cellStyle name="Normal 9 5 2 2 2 3 4" xfId="32964"/>
    <cellStyle name="Normal 9 5 2 2 2 3 4 2" xfId="32965"/>
    <cellStyle name="Normal 9 5 2 2 2 3 5" xfId="32966"/>
    <cellStyle name="Normal 9 5 2 2 2 4" xfId="32967"/>
    <cellStyle name="Normal 9 5 2 2 2 4 2" xfId="32968"/>
    <cellStyle name="Normal 9 5 2 2 2 4 2 2" xfId="32969"/>
    <cellStyle name="Normal 9 5 2 2 2 4 2 2 2" xfId="32970"/>
    <cellStyle name="Normal 9 5 2 2 2 4 2 3" xfId="32971"/>
    <cellStyle name="Normal 9 5 2 2 2 4 3" xfId="32972"/>
    <cellStyle name="Normal 9 5 2 2 2 4 3 2" xfId="32973"/>
    <cellStyle name="Normal 9 5 2 2 2 4 4" xfId="32974"/>
    <cellStyle name="Normal 9 5 2 2 2 5" xfId="32975"/>
    <cellStyle name="Normal 9 5 2 2 2 5 2" xfId="32976"/>
    <cellStyle name="Normal 9 5 2 2 2 5 2 2" xfId="32977"/>
    <cellStyle name="Normal 9 5 2 2 2 5 3" xfId="32978"/>
    <cellStyle name="Normal 9 5 2 2 2 6" xfId="32979"/>
    <cellStyle name="Normal 9 5 2 2 2 6 2" xfId="32980"/>
    <cellStyle name="Normal 9 5 2 2 2 7" xfId="32981"/>
    <cellStyle name="Normal 9 5 2 2 3" xfId="32982"/>
    <cellStyle name="Normal 9 5 2 2 3 2" xfId="32983"/>
    <cellStyle name="Normal 9 5 2 2 3 2 2" xfId="32984"/>
    <cellStyle name="Normal 9 5 2 2 3 2 2 2" xfId="32985"/>
    <cellStyle name="Normal 9 5 2 2 3 2 2 2 2" xfId="32986"/>
    <cellStyle name="Normal 9 5 2 2 3 2 2 2 2 2" xfId="32987"/>
    <cellStyle name="Normal 9 5 2 2 3 2 2 2 3" xfId="32988"/>
    <cellStyle name="Normal 9 5 2 2 3 2 2 3" xfId="32989"/>
    <cellStyle name="Normal 9 5 2 2 3 2 2 3 2" xfId="32990"/>
    <cellStyle name="Normal 9 5 2 2 3 2 2 4" xfId="32991"/>
    <cellStyle name="Normal 9 5 2 2 3 2 3" xfId="32992"/>
    <cellStyle name="Normal 9 5 2 2 3 2 3 2" xfId="32993"/>
    <cellStyle name="Normal 9 5 2 2 3 2 3 2 2" xfId="32994"/>
    <cellStyle name="Normal 9 5 2 2 3 2 3 3" xfId="32995"/>
    <cellStyle name="Normal 9 5 2 2 3 2 4" xfId="32996"/>
    <cellStyle name="Normal 9 5 2 2 3 2 4 2" xfId="32997"/>
    <cellStyle name="Normal 9 5 2 2 3 2 5" xfId="32998"/>
    <cellStyle name="Normal 9 5 2 2 3 3" xfId="32999"/>
    <cellStyle name="Normal 9 5 2 2 3 3 2" xfId="33000"/>
    <cellStyle name="Normal 9 5 2 2 3 3 2 2" xfId="33001"/>
    <cellStyle name="Normal 9 5 2 2 3 3 2 2 2" xfId="33002"/>
    <cellStyle name="Normal 9 5 2 2 3 3 2 3" xfId="33003"/>
    <cellStyle name="Normal 9 5 2 2 3 3 3" xfId="33004"/>
    <cellStyle name="Normal 9 5 2 2 3 3 3 2" xfId="33005"/>
    <cellStyle name="Normal 9 5 2 2 3 3 4" xfId="33006"/>
    <cellStyle name="Normal 9 5 2 2 3 4" xfId="33007"/>
    <cellStyle name="Normal 9 5 2 2 3 4 2" xfId="33008"/>
    <cellStyle name="Normal 9 5 2 2 3 4 2 2" xfId="33009"/>
    <cellStyle name="Normal 9 5 2 2 3 4 3" xfId="33010"/>
    <cellStyle name="Normal 9 5 2 2 3 5" xfId="33011"/>
    <cellStyle name="Normal 9 5 2 2 3 5 2" xfId="33012"/>
    <cellStyle name="Normal 9 5 2 2 3 6" xfId="33013"/>
    <cellStyle name="Normal 9 5 2 2 4" xfId="33014"/>
    <cellStyle name="Normal 9 5 2 2 4 2" xfId="33015"/>
    <cellStyle name="Normal 9 5 2 2 4 2 2" xfId="33016"/>
    <cellStyle name="Normal 9 5 2 2 4 2 2 2" xfId="33017"/>
    <cellStyle name="Normal 9 5 2 2 4 2 2 2 2" xfId="33018"/>
    <cellStyle name="Normal 9 5 2 2 4 2 2 3" xfId="33019"/>
    <cellStyle name="Normal 9 5 2 2 4 2 3" xfId="33020"/>
    <cellStyle name="Normal 9 5 2 2 4 2 3 2" xfId="33021"/>
    <cellStyle name="Normal 9 5 2 2 4 2 4" xfId="33022"/>
    <cellStyle name="Normal 9 5 2 2 4 3" xfId="33023"/>
    <cellStyle name="Normal 9 5 2 2 4 3 2" xfId="33024"/>
    <cellStyle name="Normal 9 5 2 2 4 3 2 2" xfId="33025"/>
    <cellStyle name="Normal 9 5 2 2 4 3 3" xfId="33026"/>
    <cellStyle name="Normal 9 5 2 2 4 4" xfId="33027"/>
    <cellStyle name="Normal 9 5 2 2 4 4 2" xfId="33028"/>
    <cellStyle name="Normal 9 5 2 2 4 5" xfId="33029"/>
    <cellStyle name="Normal 9 5 2 2 5" xfId="33030"/>
    <cellStyle name="Normal 9 5 2 2 5 2" xfId="33031"/>
    <cellStyle name="Normal 9 5 2 2 5 2 2" xfId="33032"/>
    <cellStyle name="Normal 9 5 2 2 5 2 2 2" xfId="33033"/>
    <cellStyle name="Normal 9 5 2 2 5 2 3" xfId="33034"/>
    <cellStyle name="Normal 9 5 2 2 5 3" xfId="33035"/>
    <cellStyle name="Normal 9 5 2 2 5 3 2" xfId="33036"/>
    <cellStyle name="Normal 9 5 2 2 5 4" xfId="33037"/>
    <cellStyle name="Normal 9 5 2 2 6" xfId="33038"/>
    <cellStyle name="Normal 9 5 2 2 6 2" xfId="33039"/>
    <cellStyle name="Normal 9 5 2 2 6 2 2" xfId="33040"/>
    <cellStyle name="Normal 9 5 2 2 6 3" xfId="33041"/>
    <cellStyle name="Normal 9 5 2 2 7" xfId="33042"/>
    <cellStyle name="Normal 9 5 2 2 7 2" xfId="33043"/>
    <cellStyle name="Normal 9 5 2 2 8" xfId="33044"/>
    <cellStyle name="Normal 9 5 2 3" xfId="33045"/>
    <cellStyle name="Normal 9 5 2 3 2" xfId="33046"/>
    <cellStyle name="Normal 9 5 2 3 2 2" xfId="33047"/>
    <cellStyle name="Normal 9 5 2 3 2 2 2" xfId="33048"/>
    <cellStyle name="Normal 9 5 2 3 2 2 2 2" xfId="33049"/>
    <cellStyle name="Normal 9 5 2 3 2 2 2 2 2" xfId="33050"/>
    <cellStyle name="Normal 9 5 2 3 2 2 2 2 2 2" xfId="33051"/>
    <cellStyle name="Normal 9 5 2 3 2 2 2 2 3" xfId="33052"/>
    <cellStyle name="Normal 9 5 2 3 2 2 2 3" xfId="33053"/>
    <cellStyle name="Normal 9 5 2 3 2 2 2 3 2" xfId="33054"/>
    <cellStyle name="Normal 9 5 2 3 2 2 2 4" xfId="33055"/>
    <cellStyle name="Normal 9 5 2 3 2 2 3" xfId="33056"/>
    <cellStyle name="Normal 9 5 2 3 2 2 3 2" xfId="33057"/>
    <cellStyle name="Normal 9 5 2 3 2 2 3 2 2" xfId="33058"/>
    <cellStyle name="Normal 9 5 2 3 2 2 3 3" xfId="33059"/>
    <cellStyle name="Normal 9 5 2 3 2 2 4" xfId="33060"/>
    <cellStyle name="Normal 9 5 2 3 2 2 4 2" xfId="33061"/>
    <cellStyle name="Normal 9 5 2 3 2 2 5" xfId="33062"/>
    <cellStyle name="Normal 9 5 2 3 2 3" xfId="33063"/>
    <cellStyle name="Normal 9 5 2 3 2 3 2" xfId="33064"/>
    <cellStyle name="Normal 9 5 2 3 2 3 2 2" xfId="33065"/>
    <cellStyle name="Normal 9 5 2 3 2 3 2 2 2" xfId="33066"/>
    <cellStyle name="Normal 9 5 2 3 2 3 2 3" xfId="33067"/>
    <cellStyle name="Normal 9 5 2 3 2 3 3" xfId="33068"/>
    <cellStyle name="Normal 9 5 2 3 2 3 3 2" xfId="33069"/>
    <cellStyle name="Normal 9 5 2 3 2 3 4" xfId="33070"/>
    <cellStyle name="Normal 9 5 2 3 2 4" xfId="33071"/>
    <cellStyle name="Normal 9 5 2 3 2 4 2" xfId="33072"/>
    <cellStyle name="Normal 9 5 2 3 2 4 2 2" xfId="33073"/>
    <cellStyle name="Normal 9 5 2 3 2 4 3" xfId="33074"/>
    <cellStyle name="Normal 9 5 2 3 2 5" xfId="33075"/>
    <cellStyle name="Normal 9 5 2 3 2 5 2" xfId="33076"/>
    <cellStyle name="Normal 9 5 2 3 2 6" xfId="33077"/>
    <cellStyle name="Normal 9 5 2 3 3" xfId="33078"/>
    <cellStyle name="Normal 9 5 2 3 3 2" xfId="33079"/>
    <cellStyle name="Normal 9 5 2 3 3 2 2" xfId="33080"/>
    <cellStyle name="Normal 9 5 2 3 3 2 2 2" xfId="33081"/>
    <cellStyle name="Normal 9 5 2 3 3 2 2 2 2" xfId="33082"/>
    <cellStyle name="Normal 9 5 2 3 3 2 2 3" xfId="33083"/>
    <cellStyle name="Normal 9 5 2 3 3 2 3" xfId="33084"/>
    <cellStyle name="Normal 9 5 2 3 3 2 3 2" xfId="33085"/>
    <cellStyle name="Normal 9 5 2 3 3 2 4" xfId="33086"/>
    <cellStyle name="Normal 9 5 2 3 3 3" xfId="33087"/>
    <cellStyle name="Normal 9 5 2 3 3 3 2" xfId="33088"/>
    <cellStyle name="Normal 9 5 2 3 3 3 2 2" xfId="33089"/>
    <cellStyle name="Normal 9 5 2 3 3 3 3" xfId="33090"/>
    <cellStyle name="Normal 9 5 2 3 3 4" xfId="33091"/>
    <cellStyle name="Normal 9 5 2 3 3 4 2" xfId="33092"/>
    <cellStyle name="Normal 9 5 2 3 3 5" xfId="33093"/>
    <cellStyle name="Normal 9 5 2 3 4" xfId="33094"/>
    <cellStyle name="Normal 9 5 2 3 4 2" xfId="33095"/>
    <cellStyle name="Normal 9 5 2 3 4 2 2" xfId="33096"/>
    <cellStyle name="Normal 9 5 2 3 4 2 2 2" xfId="33097"/>
    <cellStyle name="Normal 9 5 2 3 4 2 3" xfId="33098"/>
    <cellStyle name="Normal 9 5 2 3 4 3" xfId="33099"/>
    <cellStyle name="Normal 9 5 2 3 4 3 2" xfId="33100"/>
    <cellStyle name="Normal 9 5 2 3 4 4" xfId="33101"/>
    <cellStyle name="Normal 9 5 2 3 5" xfId="33102"/>
    <cellStyle name="Normal 9 5 2 3 5 2" xfId="33103"/>
    <cellStyle name="Normal 9 5 2 3 5 2 2" xfId="33104"/>
    <cellStyle name="Normal 9 5 2 3 5 3" xfId="33105"/>
    <cellStyle name="Normal 9 5 2 3 6" xfId="33106"/>
    <cellStyle name="Normal 9 5 2 3 6 2" xfId="33107"/>
    <cellStyle name="Normal 9 5 2 3 7" xfId="33108"/>
    <cellStyle name="Normal 9 5 2 4" xfId="33109"/>
    <cellStyle name="Normal 9 5 2 4 2" xfId="33110"/>
    <cellStyle name="Normal 9 5 2 4 2 2" xfId="33111"/>
    <cellStyle name="Normal 9 5 2 4 2 2 2" xfId="33112"/>
    <cellStyle name="Normal 9 5 2 4 2 2 2 2" xfId="33113"/>
    <cellStyle name="Normal 9 5 2 4 2 2 2 2 2" xfId="33114"/>
    <cellStyle name="Normal 9 5 2 4 2 2 2 3" xfId="33115"/>
    <cellStyle name="Normal 9 5 2 4 2 2 3" xfId="33116"/>
    <cellStyle name="Normal 9 5 2 4 2 2 3 2" xfId="33117"/>
    <cellStyle name="Normal 9 5 2 4 2 2 4" xfId="33118"/>
    <cellStyle name="Normal 9 5 2 4 2 3" xfId="33119"/>
    <cellStyle name="Normal 9 5 2 4 2 3 2" xfId="33120"/>
    <cellStyle name="Normal 9 5 2 4 2 3 2 2" xfId="33121"/>
    <cellStyle name="Normal 9 5 2 4 2 3 3" xfId="33122"/>
    <cellStyle name="Normal 9 5 2 4 2 4" xfId="33123"/>
    <cellStyle name="Normal 9 5 2 4 2 4 2" xfId="33124"/>
    <cellStyle name="Normal 9 5 2 4 2 5" xfId="33125"/>
    <cellStyle name="Normal 9 5 2 4 3" xfId="33126"/>
    <cellStyle name="Normal 9 5 2 4 3 2" xfId="33127"/>
    <cellStyle name="Normal 9 5 2 4 3 2 2" xfId="33128"/>
    <cellStyle name="Normal 9 5 2 4 3 2 2 2" xfId="33129"/>
    <cellStyle name="Normal 9 5 2 4 3 2 3" xfId="33130"/>
    <cellStyle name="Normal 9 5 2 4 3 3" xfId="33131"/>
    <cellStyle name="Normal 9 5 2 4 3 3 2" xfId="33132"/>
    <cellStyle name="Normal 9 5 2 4 3 4" xfId="33133"/>
    <cellStyle name="Normal 9 5 2 4 4" xfId="33134"/>
    <cellStyle name="Normal 9 5 2 4 4 2" xfId="33135"/>
    <cellStyle name="Normal 9 5 2 4 4 2 2" xfId="33136"/>
    <cellStyle name="Normal 9 5 2 4 4 3" xfId="33137"/>
    <cellStyle name="Normal 9 5 2 4 5" xfId="33138"/>
    <cellStyle name="Normal 9 5 2 4 5 2" xfId="33139"/>
    <cellStyle name="Normal 9 5 2 4 6" xfId="33140"/>
    <cellStyle name="Normal 9 5 2 5" xfId="33141"/>
    <cellStyle name="Normal 9 5 2 5 2" xfId="33142"/>
    <cellStyle name="Normal 9 5 2 5 2 2" xfId="33143"/>
    <cellStyle name="Normal 9 5 2 5 2 2 2" xfId="33144"/>
    <cellStyle name="Normal 9 5 2 5 2 2 2 2" xfId="33145"/>
    <cellStyle name="Normal 9 5 2 5 2 2 3" xfId="33146"/>
    <cellStyle name="Normal 9 5 2 5 2 3" xfId="33147"/>
    <cellStyle name="Normal 9 5 2 5 2 3 2" xfId="33148"/>
    <cellStyle name="Normal 9 5 2 5 2 4" xfId="33149"/>
    <cellStyle name="Normal 9 5 2 5 3" xfId="33150"/>
    <cellStyle name="Normal 9 5 2 5 3 2" xfId="33151"/>
    <cellStyle name="Normal 9 5 2 5 3 2 2" xfId="33152"/>
    <cellStyle name="Normal 9 5 2 5 3 3" xfId="33153"/>
    <cellStyle name="Normal 9 5 2 5 4" xfId="33154"/>
    <cellStyle name="Normal 9 5 2 5 4 2" xfId="33155"/>
    <cellStyle name="Normal 9 5 2 5 5" xfId="33156"/>
    <cellStyle name="Normal 9 5 2 6" xfId="33157"/>
    <cellStyle name="Normal 9 5 2 6 2" xfId="33158"/>
    <cellStyle name="Normal 9 5 2 6 2 2" xfId="33159"/>
    <cellStyle name="Normal 9 5 2 6 2 2 2" xfId="33160"/>
    <cellStyle name="Normal 9 5 2 6 2 3" xfId="33161"/>
    <cellStyle name="Normal 9 5 2 6 3" xfId="33162"/>
    <cellStyle name="Normal 9 5 2 6 3 2" xfId="33163"/>
    <cellStyle name="Normal 9 5 2 6 4" xfId="33164"/>
    <cellStyle name="Normal 9 5 2 7" xfId="33165"/>
    <cellStyle name="Normal 9 5 2 7 2" xfId="33166"/>
    <cellStyle name="Normal 9 5 2 7 2 2" xfId="33167"/>
    <cellStyle name="Normal 9 5 2 7 3" xfId="33168"/>
    <cellStyle name="Normal 9 5 2 8" xfId="33169"/>
    <cellStyle name="Normal 9 5 2 8 2" xfId="33170"/>
    <cellStyle name="Normal 9 5 2 9" xfId="33171"/>
    <cellStyle name="Normal 9 5 3" xfId="33172"/>
    <cellStyle name="Normal 9 5 3 2" xfId="33173"/>
    <cellStyle name="Normal 9 5 3 2 2" xfId="33174"/>
    <cellStyle name="Normal 9 5 3 2 2 2" xfId="33175"/>
    <cellStyle name="Normal 9 5 3 2 2 2 2" xfId="33176"/>
    <cellStyle name="Normal 9 5 3 2 2 2 2 2" xfId="33177"/>
    <cellStyle name="Normal 9 5 3 2 2 2 2 2 2" xfId="33178"/>
    <cellStyle name="Normal 9 5 3 2 2 2 2 2 2 2" xfId="33179"/>
    <cellStyle name="Normal 9 5 3 2 2 2 2 2 3" xfId="33180"/>
    <cellStyle name="Normal 9 5 3 2 2 2 2 3" xfId="33181"/>
    <cellStyle name="Normal 9 5 3 2 2 2 2 3 2" xfId="33182"/>
    <cellStyle name="Normal 9 5 3 2 2 2 2 4" xfId="33183"/>
    <cellStyle name="Normal 9 5 3 2 2 2 3" xfId="33184"/>
    <cellStyle name="Normal 9 5 3 2 2 2 3 2" xfId="33185"/>
    <cellStyle name="Normal 9 5 3 2 2 2 3 2 2" xfId="33186"/>
    <cellStyle name="Normal 9 5 3 2 2 2 3 3" xfId="33187"/>
    <cellStyle name="Normal 9 5 3 2 2 2 4" xfId="33188"/>
    <cellStyle name="Normal 9 5 3 2 2 2 4 2" xfId="33189"/>
    <cellStyle name="Normal 9 5 3 2 2 2 5" xfId="33190"/>
    <cellStyle name="Normal 9 5 3 2 2 3" xfId="33191"/>
    <cellStyle name="Normal 9 5 3 2 2 3 2" xfId="33192"/>
    <cellStyle name="Normal 9 5 3 2 2 3 2 2" xfId="33193"/>
    <cellStyle name="Normal 9 5 3 2 2 3 2 2 2" xfId="33194"/>
    <cellStyle name="Normal 9 5 3 2 2 3 2 3" xfId="33195"/>
    <cellStyle name="Normal 9 5 3 2 2 3 3" xfId="33196"/>
    <cellStyle name="Normal 9 5 3 2 2 3 3 2" xfId="33197"/>
    <cellStyle name="Normal 9 5 3 2 2 3 4" xfId="33198"/>
    <cellStyle name="Normal 9 5 3 2 2 4" xfId="33199"/>
    <cellStyle name="Normal 9 5 3 2 2 4 2" xfId="33200"/>
    <cellStyle name="Normal 9 5 3 2 2 4 2 2" xfId="33201"/>
    <cellStyle name="Normal 9 5 3 2 2 4 3" xfId="33202"/>
    <cellStyle name="Normal 9 5 3 2 2 5" xfId="33203"/>
    <cellStyle name="Normal 9 5 3 2 2 5 2" xfId="33204"/>
    <cellStyle name="Normal 9 5 3 2 2 6" xfId="33205"/>
    <cellStyle name="Normal 9 5 3 2 3" xfId="33206"/>
    <cellStyle name="Normal 9 5 3 2 3 2" xfId="33207"/>
    <cellStyle name="Normal 9 5 3 2 3 2 2" xfId="33208"/>
    <cellStyle name="Normal 9 5 3 2 3 2 2 2" xfId="33209"/>
    <cellStyle name="Normal 9 5 3 2 3 2 2 2 2" xfId="33210"/>
    <cellStyle name="Normal 9 5 3 2 3 2 2 3" xfId="33211"/>
    <cellStyle name="Normal 9 5 3 2 3 2 3" xfId="33212"/>
    <cellStyle name="Normal 9 5 3 2 3 2 3 2" xfId="33213"/>
    <cellStyle name="Normal 9 5 3 2 3 2 4" xfId="33214"/>
    <cellStyle name="Normal 9 5 3 2 3 3" xfId="33215"/>
    <cellStyle name="Normal 9 5 3 2 3 3 2" xfId="33216"/>
    <cellStyle name="Normal 9 5 3 2 3 3 2 2" xfId="33217"/>
    <cellStyle name="Normal 9 5 3 2 3 3 3" xfId="33218"/>
    <cellStyle name="Normal 9 5 3 2 3 4" xfId="33219"/>
    <cellStyle name="Normal 9 5 3 2 3 4 2" xfId="33220"/>
    <cellStyle name="Normal 9 5 3 2 3 5" xfId="33221"/>
    <cellStyle name="Normal 9 5 3 2 4" xfId="33222"/>
    <cellStyle name="Normal 9 5 3 2 4 2" xfId="33223"/>
    <cellStyle name="Normal 9 5 3 2 4 2 2" xfId="33224"/>
    <cellStyle name="Normal 9 5 3 2 4 2 2 2" xfId="33225"/>
    <cellStyle name="Normal 9 5 3 2 4 2 3" xfId="33226"/>
    <cellStyle name="Normal 9 5 3 2 4 3" xfId="33227"/>
    <cellStyle name="Normal 9 5 3 2 4 3 2" xfId="33228"/>
    <cellStyle name="Normal 9 5 3 2 4 4" xfId="33229"/>
    <cellStyle name="Normal 9 5 3 2 5" xfId="33230"/>
    <cellStyle name="Normal 9 5 3 2 5 2" xfId="33231"/>
    <cellStyle name="Normal 9 5 3 2 5 2 2" xfId="33232"/>
    <cellStyle name="Normal 9 5 3 2 5 3" xfId="33233"/>
    <cellStyle name="Normal 9 5 3 2 6" xfId="33234"/>
    <cellStyle name="Normal 9 5 3 2 6 2" xfId="33235"/>
    <cellStyle name="Normal 9 5 3 2 7" xfId="33236"/>
    <cellStyle name="Normal 9 5 3 3" xfId="33237"/>
    <cellStyle name="Normal 9 5 3 3 2" xfId="33238"/>
    <cellStyle name="Normal 9 5 3 3 2 2" xfId="33239"/>
    <cellStyle name="Normal 9 5 3 3 2 2 2" xfId="33240"/>
    <cellStyle name="Normal 9 5 3 3 2 2 2 2" xfId="33241"/>
    <cellStyle name="Normal 9 5 3 3 2 2 2 2 2" xfId="33242"/>
    <cellStyle name="Normal 9 5 3 3 2 2 2 3" xfId="33243"/>
    <cellStyle name="Normal 9 5 3 3 2 2 3" xfId="33244"/>
    <cellStyle name="Normal 9 5 3 3 2 2 3 2" xfId="33245"/>
    <cellStyle name="Normal 9 5 3 3 2 2 4" xfId="33246"/>
    <cellStyle name="Normal 9 5 3 3 2 3" xfId="33247"/>
    <cellStyle name="Normal 9 5 3 3 2 3 2" xfId="33248"/>
    <cellStyle name="Normal 9 5 3 3 2 3 2 2" xfId="33249"/>
    <cellStyle name="Normal 9 5 3 3 2 3 3" xfId="33250"/>
    <cellStyle name="Normal 9 5 3 3 2 4" xfId="33251"/>
    <cellStyle name="Normal 9 5 3 3 2 4 2" xfId="33252"/>
    <cellStyle name="Normal 9 5 3 3 2 5" xfId="33253"/>
    <cellStyle name="Normal 9 5 3 3 3" xfId="33254"/>
    <cellStyle name="Normal 9 5 3 3 3 2" xfId="33255"/>
    <cellStyle name="Normal 9 5 3 3 3 2 2" xfId="33256"/>
    <cellStyle name="Normal 9 5 3 3 3 2 2 2" xfId="33257"/>
    <cellStyle name="Normal 9 5 3 3 3 2 3" xfId="33258"/>
    <cellStyle name="Normal 9 5 3 3 3 3" xfId="33259"/>
    <cellStyle name="Normal 9 5 3 3 3 3 2" xfId="33260"/>
    <cellStyle name="Normal 9 5 3 3 3 4" xfId="33261"/>
    <cellStyle name="Normal 9 5 3 3 4" xfId="33262"/>
    <cellStyle name="Normal 9 5 3 3 4 2" xfId="33263"/>
    <cellStyle name="Normal 9 5 3 3 4 2 2" xfId="33264"/>
    <cellStyle name="Normal 9 5 3 3 4 3" xfId="33265"/>
    <cellStyle name="Normal 9 5 3 3 5" xfId="33266"/>
    <cellStyle name="Normal 9 5 3 3 5 2" xfId="33267"/>
    <cellStyle name="Normal 9 5 3 3 6" xfId="33268"/>
    <cellStyle name="Normal 9 5 3 4" xfId="33269"/>
    <cellStyle name="Normal 9 5 3 4 2" xfId="33270"/>
    <cellStyle name="Normal 9 5 3 4 2 2" xfId="33271"/>
    <cellStyle name="Normal 9 5 3 4 2 2 2" xfId="33272"/>
    <cellStyle name="Normal 9 5 3 4 2 2 2 2" xfId="33273"/>
    <cellStyle name="Normal 9 5 3 4 2 2 3" xfId="33274"/>
    <cellStyle name="Normal 9 5 3 4 2 3" xfId="33275"/>
    <cellStyle name="Normal 9 5 3 4 2 3 2" xfId="33276"/>
    <cellStyle name="Normal 9 5 3 4 2 4" xfId="33277"/>
    <cellStyle name="Normal 9 5 3 4 3" xfId="33278"/>
    <cellStyle name="Normal 9 5 3 4 3 2" xfId="33279"/>
    <cellStyle name="Normal 9 5 3 4 3 2 2" xfId="33280"/>
    <cellStyle name="Normal 9 5 3 4 3 3" xfId="33281"/>
    <cellStyle name="Normal 9 5 3 4 4" xfId="33282"/>
    <cellStyle name="Normal 9 5 3 4 4 2" xfId="33283"/>
    <cellStyle name="Normal 9 5 3 4 5" xfId="33284"/>
    <cellStyle name="Normal 9 5 3 5" xfId="33285"/>
    <cellStyle name="Normal 9 5 3 5 2" xfId="33286"/>
    <cellStyle name="Normal 9 5 3 5 2 2" xfId="33287"/>
    <cellStyle name="Normal 9 5 3 5 2 2 2" xfId="33288"/>
    <cellStyle name="Normal 9 5 3 5 2 3" xfId="33289"/>
    <cellStyle name="Normal 9 5 3 5 3" xfId="33290"/>
    <cellStyle name="Normal 9 5 3 5 3 2" xfId="33291"/>
    <cellStyle name="Normal 9 5 3 5 4" xfId="33292"/>
    <cellStyle name="Normal 9 5 3 6" xfId="33293"/>
    <cellStyle name="Normal 9 5 3 6 2" xfId="33294"/>
    <cellStyle name="Normal 9 5 3 6 2 2" xfId="33295"/>
    <cellStyle name="Normal 9 5 3 6 3" xfId="33296"/>
    <cellStyle name="Normal 9 5 3 7" xfId="33297"/>
    <cellStyle name="Normal 9 5 3 7 2" xfId="33298"/>
    <cellStyle name="Normal 9 5 3 8" xfId="33299"/>
    <cellStyle name="Normal 9 5 4" xfId="33300"/>
    <cellStyle name="Normal 9 5 4 2" xfId="33301"/>
    <cellStyle name="Normal 9 5 4 2 2" xfId="33302"/>
    <cellStyle name="Normal 9 5 4 2 2 2" xfId="33303"/>
    <cellStyle name="Normal 9 5 4 2 2 2 2" xfId="33304"/>
    <cellStyle name="Normal 9 5 4 2 2 2 2 2" xfId="33305"/>
    <cellStyle name="Normal 9 5 4 2 2 2 2 2 2" xfId="33306"/>
    <cellStyle name="Normal 9 5 4 2 2 2 2 3" xfId="33307"/>
    <cellStyle name="Normal 9 5 4 2 2 2 3" xfId="33308"/>
    <cellStyle name="Normal 9 5 4 2 2 2 3 2" xfId="33309"/>
    <cellStyle name="Normal 9 5 4 2 2 2 4" xfId="33310"/>
    <cellStyle name="Normal 9 5 4 2 2 3" xfId="33311"/>
    <cellStyle name="Normal 9 5 4 2 2 3 2" xfId="33312"/>
    <cellStyle name="Normal 9 5 4 2 2 3 2 2" xfId="33313"/>
    <cellStyle name="Normal 9 5 4 2 2 3 3" xfId="33314"/>
    <cellStyle name="Normal 9 5 4 2 2 4" xfId="33315"/>
    <cellStyle name="Normal 9 5 4 2 2 4 2" xfId="33316"/>
    <cellStyle name="Normal 9 5 4 2 2 5" xfId="33317"/>
    <cellStyle name="Normal 9 5 4 2 3" xfId="33318"/>
    <cellStyle name="Normal 9 5 4 2 3 2" xfId="33319"/>
    <cellStyle name="Normal 9 5 4 2 3 2 2" xfId="33320"/>
    <cellStyle name="Normal 9 5 4 2 3 2 2 2" xfId="33321"/>
    <cellStyle name="Normal 9 5 4 2 3 2 3" xfId="33322"/>
    <cellStyle name="Normal 9 5 4 2 3 3" xfId="33323"/>
    <cellStyle name="Normal 9 5 4 2 3 3 2" xfId="33324"/>
    <cellStyle name="Normal 9 5 4 2 3 4" xfId="33325"/>
    <cellStyle name="Normal 9 5 4 2 4" xfId="33326"/>
    <cellStyle name="Normal 9 5 4 2 4 2" xfId="33327"/>
    <cellStyle name="Normal 9 5 4 2 4 2 2" xfId="33328"/>
    <cellStyle name="Normal 9 5 4 2 4 3" xfId="33329"/>
    <cellStyle name="Normal 9 5 4 2 5" xfId="33330"/>
    <cellStyle name="Normal 9 5 4 2 5 2" xfId="33331"/>
    <cellStyle name="Normal 9 5 4 2 6" xfId="33332"/>
    <cellStyle name="Normal 9 5 4 3" xfId="33333"/>
    <cellStyle name="Normal 9 5 4 3 2" xfId="33334"/>
    <cellStyle name="Normal 9 5 4 3 2 2" xfId="33335"/>
    <cellStyle name="Normal 9 5 4 3 2 2 2" xfId="33336"/>
    <cellStyle name="Normal 9 5 4 3 2 2 2 2" xfId="33337"/>
    <cellStyle name="Normal 9 5 4 3 2 2 3" xfId="33338"/>
    <cellStyle name="Normal 9 5 4 3 2 3" xfId="33339"/>
    <cellStyle name="Normal 9 5 4 3 2 3 2" xfId="33340"/>
    <cellStyle name="Normal 9 5 4 3 2 4" xfId="33341"/>
    <cellStyle name="Normal 9 5 4 3 3" xfId="33342"/>
    <cellStyle name="Normal 9 5 4 3 3 2" xfId="33343"/>
    <cellStyle name="Normal 9 5 4 3 3 2 2" xfId="33344"/>
    <cellStyle name="Normal 9 5 4 3 3 3" xfId="33345"/>
    <cellStyle name="Normal 9 5 4 3 4" xfId="33346"/>
    <cellStyle name="Normal 9 5 4 3 4 2" xfId="33347"/>
    <cellStyle name="Normal 9 5 4 3 5" xfId="33348"/>
    <cellStyle name="Normal 9 5 4 4" xfId="33349"/>
    <cellStyle name="Normal 9 5 4 4 2" xfId="33350"/>
    <cellStyle name="Normal 9 5 4 4 2 2" xfId="33351"/>
    <cellStyle name="Normal 9 5 4 4 2 2 2" xfId="33352"/>
    <cellStyle name="Normal 9 5 4 4 2 3" xfId="33353"/>
    <cellStyle name="Normal 9 5 4 4 3" xfId="33354"/>
    <cellStyle name="Normal 9 5 4 4 3 2" xfId="33355"/>
    <cellStyle name="Normal 9 5 4 4 4" xfId="33356"/>
    <cellStyle name="Normal 9 5 4 5" xfId="33357"/>
    <cellStyle name="Normal 9 5 4 5 2" xfId="33358"/>
    <cellStyle name="Normal 9 5 4 5 2 2" xfId="33359"/>
    <cellStyle name="Normal 9 5 4 5 3" xfId="33360"/>
    <cellStyle name="Normal 9 5 4 6" xfId="33361"/>
    <cellStyle name="Normal 9 5 4 6 2" xfId="33362"/>
    <cellStyle name="Normal 9 5 4 7" xfId="33363"/>
    <cellStyle name="Normal 9 5 5" xfId="33364"/>
    <cellStyle name="Normal 9 5 5 2" xfId="33365"/>
    <cellStyle name="Normal 9 5 5 2 2" xfId="33366"/>
    <cellStyle name="Normal 9 5 5 2 2 2" xfId="33367"/>
    <cellStyle name="Normal 9 5 5 2 2 2 2" xfId="33368"/>
    <cellStyle name="Normal 9 5 5 2 2 2 2 2" xfId="33369"/>
    <cellStyle name="Normal 9 5 5 2 2 2 3" xfId="33370"/>
    <cellStyle name="Normal 9 5 5 2 2 3" xfId="33371"/>
    <cellStyle name="Normal 9 5 5 2 2 3 2" xfId="33372"/>
    <cellStyle name="Normal 9 5 5 2 2 4" xfId="33373"/>
    <cellStyle name="Normal 9 5 5 2 3" xfId="33374"/>
    <cellStyle name="Normal 9 5 5 2 3 2" xfId="33375"/>
    <cellStyle name="Normal 9 5 5 2 3 2 2" xfId="33376"/>
    <cellStyle name="Normal 9 5 5 2 3 3" xfId="33377"/>
    <cellStyle name="Normal 9 5 5 2 4" xfId="33378"/>
    <cellStyle name="Normal 9 5 5 2 4 2" xfId="33379"/>
    <cellStyle name="Normal 9 5 5 2 5" xfId="33380"/>
    <cellStyle name="Normal 9 5 5 3" xfId="33381"/>
    <cellStyle name="Normal 9 5 5 3 2" xfId="33382"/>
    <cellStyle name="Normal 9 5 5 3 2 2" xfId="33383"/>
    <cellStyle name="Normal 9 5 5 3 2 2 2" xfId="33384"/>
    <cellStyle name="Normal 9 5 5 3 2 3" xfId="33385"/>
    <cellStyle name="Normal 9 5 5 3 3" xfId="33386"/>
    <cellStyle name="Normal 9 5 5 3 3 2" xfId="33387"/>
    <cellStyle name="Normal 9 5 5 3 4" xfId="33388"/>
    <cellStyle name="Normal 9 5 5 4" xfId="33389"/>
    <cellStyle name="Normal 9 5 5 4 2" xfId="33390"/>
    <cellStyle name="Normal 9 5 5 4 2 2" xfId="33391"/>
    <cellStyle name="Normal 9 5 5 4 3" xfId="33392"/>
    <cellStyle name="Normal 9 5 5 5" xfId="33393"/>
    <cellStyle name="Normal 9 5 5 5 2" xfId="33394"/>
    <cellStyle name="Normal 9 5 5 6" xfId="33395"/>
    <cellStyle name="Normal 9 5 6" xfId="33396"/>
    <cellStyle name="Normal 9 5 6 2" xfId="33397"/>
    <cellStyle name="Normal 9 5 6 2 2" xfId="33398"/>
    <cellStyle name="Normal 9 5 6 2 2 2" xfId="33399"/>
    <cellStyle name="Normal 9 5 6 2 2 2 2" xfId="33400"/>
    <cellStyle name="Normal 9 5 6 2 2 3" xfId="33401"/>
    <cellStyle name="Normal 9 5 6 2 3" xfId="33402"/>
    <cellStyle name="Normal 9 5 6 2 3 2" xfId="33403"/>
    <cellStyle name="Normal 9 5 6 2 4" xfId="33404"/>
    <cellStyle name="Normal 9 5 6 3" xfId="33405"/>
    <cellStyle name="Normal 9 5 6 3 2" xfId="33406"/>
    <cellStyle name="Normal 9 5 6 3 2 2" xfId="33407"/>
    <cellStyle name="Normal 9 5 6 3 3" xfId="33408"/>
    <cellStyle name="Normal 9 5 6 4" xfId="33409"/>
    <cellStyle name="Normal 9 5 6 4 2" xfId="33410"/>
    <cellStyle name="Normal 9 5 6 5" xfId="33411"/>
    <cellStyle name="Normal 9 5 7" xfId="33412"/>
    <cellStyle name="Normal 9 5 7 2" xfId="33413"/>
    <cellStyle name="Normal 9 5 7 2 2" xfId="33414"/>
    <cellStyle name="Normal 9 5 7 2 2 2" xfId="33415"/>
    <cellStyle name="Normal 9 5 7 2 3" xfId="33416"/>
    <cellStyle name="Normal 9 5 7 3" xfId="33417"/>
    <cellStyle name="Normal 9 5 7 3 2" xfId="33418"/>
    <cellStyle name="Normal 9 5 7 4" xfId="33419"/>
    <cellStyle name="Normal 9 5 8" xfId="33420"/>
    <cellStyle name="Normal 9 5 8 2" xfId="33421"/>
    <cellStyle name="Normal 9 5 8 2 2" xfId="33422"/>
    <cellStyle name="Normal 9 5 8 3" xfId="33423"/>
    <cellStyle name="Normal 9 5 9" xfId="33424"/>
    <cellStyle name="Normal 9 5 9 2" xfId="33425"/>
    <cellStyle name="Normal 9 6" xfId="33426"/>
    <cellStyle name="Normal 9 6 2" xfId="33427"/>
    <cellStyle name="Normal 9 6 2 2" xfId="33428"/>
    <cellStyle name="Normal 9 6 2 2 2" xfId="33429"/>
    <cellStyle name="Normal 9 6 2 2 2 2" xfId="33430"/>
    <cellStyle name="Normal 9 6 2 2 2 2 2" xfId="33431"/>
    <cellStyle name="Normal 9 6 2 2 2 2 2 2" xfId="33432"/>
    <cellStyle name="Normal 9 6 2 2 2 2 2 2 2" xfId="33433"/>
    <cellStyle name="Normal 9 6 2 2 2 2 2 2 2 2" xfId="33434"/>
    <cellStyle name="Normal 9 6 2 2 2 2 2 2 3" xfId="33435"/>
    <cellStyle name="Normal 9 6 2 2 2 2 2 3" xfId="33436"/>
    <cellStyle name="Normal 9 6 2 2 2 2 2 3 2" xfId="33437"/>
    <cellStyle name="Normal 9 6 2 2 2 2 2 4" xfId="33438"/>
    <cellStyle name="Normal 9 6 2 2 2 2 3" xfId="33439"/>
    <cellStyle name="Normal 9 6 2 2 2 2 3 2" xfId="33440"/>
    <cellStyle name="Normal 9 6 2 2 2 2 3 2 2" xfId="33441"/>
    <cellStyle name="Normal 9 6 2 2 2 2 3 3" xfId="33442"/>
    <cellStyle name="Normal 9 6 2 2 2 2 4" xfId="33443"/>
    <cellStyle name="Normal 9 6 2 2 2 2 4 2" xfId="33444"/>
    <cellStyle name="Normal 9 6 2 2 2 2 5" xfId="33445"/>
    <cellStyle name="Normal 9 6 2 2 2 3" xfId="33446"/>
    <cellStyle name="Normal 9 6 2 2 2 3 2" xfId="33447"/>
    <cellStyle name="Normal 9 6 2 2 2 3 2 2" xfId="33448"/>
    <cellStyle name="Normal 9 6 2 2 2 3 2 2 2" xfId="33449"/>
    <cellStyle name="Normal 9 6 2 2 2 3 2 3" xfId="33450"/>
    <cellStyle name="Normal 9 6 2 2 2 3 3" xfId="33451"/>
    <cellStyle name="Normal 9 6 2 2 2 3 3 2" xfId="33452"/>
    <cellStyle name="Normal 9 6 2 2 2 3 4" xfId="33453"/>
    <cellStyle name="Normal 9 6 2 2 2 4" xfId="33454"/>
    <cellStyle name="Normal 9 6 2 2 2 4 2" xfId="33455"/>
    <cellStyle name="Normal 9 6 2 2 2 4 2 2" xfId="33456"/>
    <cellStyle name="Normal 9 6 2 2 2 4 3" xfId="33457"/>
    <cellStyle name="Normal 9 6 2 2 2 5" xfId="33458"/>
    <cellStyle name="Normal 9 6 2 2 2 5 2" xfId="33459"/>
    <cellStyle name="Normal 9 6 2 2 2 6" xfId="33460"/>
    <cellStyle name="Normal 9 6 2 2 3" xfId="33461"/>
    <cellStyle name="Normal 9 6 2 2 3 2" xfId="33462"/>
    <cellStyle name="Normal 9 6 2 2 3 2 2" xfId="33463"/>
    <cellStyle name="Normal 9 6 2 2 3 2 2 2" xfId="33464"/>
    <cellStyle name="Normal 9 6 2 2 3 2 2 2 2" xfId="33465"/>
    <cellStyle name="Normal 9 6 2 2 3 2 2 3" xfId="33466"/>
    <cellStyle name="Normal 9 6 2 2 3 2 3" xfId="33467"/>
    <cellStyle name="Normal 9 6 2 2 3 2 3 2" xfId="33468"/>
    <cellStyle name="Normal 9 6 2 2 3 2 4" xfId="33469"/>
    <cellStyle name="Normal 9 6 2 2 3 3" xfId="33470"/>
    <cellStyle name="Normal 9 6 2 2 3 3 2" xfId="33471"/>
    <cellStyle name="Normal 9 6 2 2 3 3 2 2" xfId="33472"/>
    <cellStyle name="Normal 9 6 2 2 3 3 3" xfId="33473"/>
    <cellStyle name="Normal 9 6 2 2 3 4" xfId="33474"/>
    <cellStyle name="Normal 9 6 2 2 3 4 2" xfId="33475"/>
    <cellStyle name="Normal 9 6 2 2 3 5" xfId="33476"/>
    <cellStyle name="Normal 9 6 2 2 4" xfId="33477"/>
    <cellStyle name="Normal 9 6 2 2 4 2" xfId="33478"/>
    <cellStyle name="Normal 9 6 2 2 4 2 2" xfId="33479"/>
    <cellStyle name="Normal 9 6 2 2 4 2 2 2" xfId="33480"/>
    <cellStyle name="Normal 9 6 2 2 4 2 3" xfId="33481"/>
    <cellStyle name="Normal 9 6 2 2 4 3" xfId="33482"/>
    <cellStyle name="Normal 9 6 2 2 4 3 2" xfId="33483"/>
    <cellStyle name="Normal 9 6 2 2 4 4" xfId="33484"/>
    <cellStyle name="Normal 9 6 2 2 5" xfId="33485"/>
    <cellStyle name="Normal 9 6 2 2 5 2" xfId="33486"/>
    <cellStyle name="Normal 9 6 2 2 5 2 2" xfId="33487"/>
    <cellStyle name="Normal 9 6 2 2 5 3" xfId="33488"/>
    <cellStyle name="Normal 9 6 2 2 6" xfId="33489"/>
    <cellStyle name="Normal 9 6 2 2 6 2" xfId="33490"/>
    <cellStyle name="Normal 9 6 2 2 7" xfId="33491"/>
    <cellStyle name="Normal 9 6 2 3" xfId="33492"/>
    <cellStyle name="Normal 9 6 2 3 2" xfId="33493"/>
    <cellStyle name="Normal 9 6 2 3 2 2" xfId="33494"/>
    <cellStyle name="Normal 9 6 2 3 2 2 2" xfId="33495"/>
    <cellStyle name="Normal 9 6 2 3 2 2 2 2" xfId="33496"/>
    <cellStyle name="Normal 9 6 2 3 2 2 2 2 2" xfId="33497"/>
    <cellStyle name="Normal 9 6 2 3 2 2 2 3" xfId="33498"/>
    <cellStyle name="Normal 9 6 2 3 2 2 3" xfId="33499"/>
    <cellStyle name="Normal 9 6 2 3 2 2 3 2" xfId="33500"/>
    <cellStyle name="Normal 9 6 2 3 2 2 4" xfId="33501"/>
    <cellStyle name="Normal 9 6 2 3 2 3" xfId="33502"/>
    <cellStyle name="Normal 9 6 2 3 2 3 2" xfId="33503"/>
    <cellStyle name="Normal 9 6 2 3 2 3 2 2" xfId="33504"/>
    <cellStyle name="Normal 9 6 2 3 2 3 3" xfId="33505"/>
    <cellStyle name="Normal 9 6 2 3 2 4" xfId="33506"/>
    <cellStyle name="Normal 9 6 2 3 2 4 2" xfId="33507"/>
    <cellStyle name="Normal 9 6 2 3 2 5" xfId="33508"/>
    <cellStyle name="Normal 9 6 2 3 3" xfId="33509"/>
    <cellStyle name="Normal 9 6 2 3 3 2" xfId="33510"/>
    <cellStyle name="Normal 9 6 2 3 3 2 2" xfId="33511"/>
    <cellStyle name="Normal 9 6 2 3 3 2 2 2" xfId="33512"/>
    <cellStyle name="Normal 9 6 2 3 3 2 3" xfId="33513"/>
    <cellStyle name="Normal 9 6 2 3 3 3" xfId="33514"/>
    <cellStyle name="Normal 9 6 2 3 3 3 2" xfId="33515"/>
    <cellStyle name="Normal 9 6 2 3 3 4" xfId="33516"/>
    <cellStyle name="Normal 9 6 2 3 4" xfId="33517"/>
    <cellStyle name="Normal 9 6 2 3 4 2" xfId="33518"/>
    <cellStyle name="Normal 9 6 2 3 4 2 2" xfId="33519"/>
    <cellStyle name="Normal 9 6 2 3 4 3" xfId="33520"/>
    <cellStyle name="Normal 9 6 2 3 5" xfId="33521"/>
    <cellStyle name="Normal 9 6 2 3 5 2" xfId="33522"/>
    <cellStyle name="Normal 9 6 2 3 6" xfId="33523"/>
    <cellStyle name="Normal 9 6 2 4" xfId="33524"/>
    <cellStyle name="Normal 9 6 2 4 2" xfId="33525"/>
    <cellStyle name="Normal 9 6 2 4 2 2" xfId="33526"/>
    <cellStyle name="Normal 9 6 2 4 2 2 2" xfId="33527"/>
    <cellStyle name="Normal 9 6 2 4 2 2 2 2" xfId="33528"/>
    <cellStyle name="Normal 9 6 2 4 2 2 3" xfId="33529"/>
    <cellStyle name="Normal 9 6 2 4 2 3" xfId="33530"/>
    <cellStyle name="Normal 9 6 2 4 2 3 2" xfId="33531"/>
    <cellStyle name="Normal 9 6 2 4 2 4" xfId="33532"/>
    <cellStyle name="Normal 9 6 2 4 3" xfId="33533"/>
    <cellStyle name="Normal 9 6 2 4 3 2" xfId="33534"/>
    <cellStyle name="Normal 9 6 2 4 3 2 2" xfId="33535"/>
    <cellStyle name="Normal 9 6 2 4 3 3" xfId="33536"/>
    <cellStyle name="Normal 9 6 2 4 4" xfId="33537"/>
    <cellStyle name="Normal 9 6 2 4 4 2" xfId="33538"/>
    <cellStyle name="Normal 9 6 2 4 5" xfId="33539"/>
    <cellStyle name="Normal 9 6 2 5" xfId="33540"/>
    <cellStyle name="Normal 9 6 2 5 2" xfId="33541"/>
    <cellStyle name="Normal 9 6 2 5 2 2" xfId="33542"/>
    <cellStyle name="Normal 9 6 2 5 2 2 2" xfId="33543"/>
    <cellStyle name="Normal 9 6 2 5 2 3" xfId="33544"/>
    <cellStyle name="Normal 9 6 2 5 3" xfId="33545"/>
    <cellStyle name="Normal 9 6 2 5 3 2" xfId="33546"/>
    <cellStyle name="Normal 9 6 2 5 4" xfId="33547"/>
    <cellStyle name="Normal 9 6 2 6" xfId="33548"/>
    <cellStyle name="Normal 9 6 2 6 2" xfId="33549"/>
    <cellStyle name="Normal 9 6 2 6 2 2" xfId="33550"/>
    <cellStyle name="Normal 9 6 2 6 3" xfId="33551"/>
    <cellStyle name="Normal 9 6 2 7" xfId="33552"/>
    <cellStyle name="Normal 9 6 2 7 2" xfId="33553"/>
    <cellStyle name="Normal 9 6 2 8" xfId="33554"/>
    <cellStyle name="Normal 9 6 3" xfId="33555"/>
    <cellStyle name="Normal 9 6 3 2" xfId="33556"/>
    <cellStyle name="Normal 9 6 3 2 2" xfId="33557"/>
    <cellStyle name="Normal 9 6 3 2 2 2" xfId="33558"/>
    <cellStyle name="Normal 9 6 3 2 2 2 2" xfId="33559"/>
    <cellStyle name="Normal 9 6 3 2 2 2 2 2" xfId="33560"/>
    <cellStyle name="Normal 9 6 3 2 2 2 2 2 2" xfId="33561"/>
    <cellStyle name="Normal 9 6 3 2 2 2 2 3" xfId="33562"/>
    <cellStyle name="Normal 9 6 3 2 2 2 3" xfId="33563"/>
    <cellStyle name="Normal 9 6 3 2 2 2 3 2" xfId="33564"/>
    <cellStyle name="Normal 9 6 3 2 2 2 4" xfId="33565"/>
    <cellStyle name="Normal 9 6 3 2 2 3" xfId="33566"/>
    <cellStyle name="Normal 9 6 3 2 2 3 2" xfId="33567"/>
    <cellStyle name="Normal 9 6 3 2 2 3 2 2" xfId="33568"/>
    <cellStyle name="Normal 9 6 3 2 2 3 3" xfId="33569"/>
    <cellStyle name="Normal 9 6 3 2 2 4" xfId="33570"/>
    <cellStyle name="Normal 9 6 3 2 2 4 2" xfId="33571"/>
    <cellStyle name="Normal 9 6 3 2 2 5" xfId="33572"/>
    <cellStyle name="Normal 9 6 3 2 3" xfId="33573"/>
    <cellStyle name="Normal 9 6 3 2 3 2" xfId="33574"/>
    <cellStyle name="Normal 9 6 3 2 3 2 2" xfId="33575"/>
    <cellStyle name="Normal 9 6 3 2 3 2 2 2" xfId="33576"/>
    <cellStyle name="Normal 9 6 3 2 3 2 3" xfId="33577"/>
    <cellStyle name="Normal 9 6 3 2 3 3" xfId="33578"/>
    <cellStyle name="Normal 9 6 3 2 3 3 2" xfId="33579"/>
    <cellStyle name="Normal 9 6 3 2 3 4" xfId="33580"/>
    <cellStyle name="Normal 9 6 3 2 4" xfId="33581"/>
    <cellStyle name="Normal 9 6 3 2 4 2" xfId="33582"/>
    <cellStyle name="Normal 9 6 3 2 4 2 2" xfId="33583"/>
    <cellStyle name="Normal 9 6 3 2 4 3" xfId="33584"/>
    <cellStyle name="Normal 9 6 3 2 5" xfId="33585"/>
    <cellStyle name="Normal 9 6 3 2 5 2" xfId="33586"/>
    <cellStyle name="Normal 9 6 3 2 6" xfId="33587"/>
    <cellStyle name="Normal 9 6 3 3" xfId="33588"/>
    <cellStyle name="Normal 9 6 3 3 2" xfId="33589"/>
    <cellStyle name="Normal 9 6 3 3 2 2" xfId="33590"/>
    <cellStyle name="Normal 9 6 3 3 2 2 2" xfId="33591"/>
    <cellStyle name="Normal 9 6 3 3 2 2 2 2" xfId="33592"/>
    <cellStyle name="Normal 9 6 3 3 2 2 3" xfId="33593"/>
    <cellStyle name="Normal 9 6 3 3 2 3" xfId="33594"/>
    <cellStyle name="Normal 9 6 3 3 2 3 2" xfId="33595"/>
    <cellStyle name="Normal 9 6 3 3 2 4" xfId="33596"/>
    <cellStyle name="Normal 9 6 3 3 3" xfId="33597"/>
    <cellStyle name="Normal 9 6 3 3 3 2" xfId="33598"/>
    <cellStyle name="Normal 9 6 3 3 3 2 2" xfId="33599"/>
    <cellStyle name="Normal 9 6 3 3 3 3" xfId="33600"/>
    <cellStyle name="Normal 9 6 3 3 4" xfId="33601"/>
    <cellStyle name="Normal 9 6 3 3 4 2" xfId="33602"/>
    <cellStyle name="Normal 9 6 3 3 5" xfId="33603"/>
    <cellStyle name="Normal 9 6 3 4" xfId="33604"/>
    <cellStyle name="Normal 9 6 3 4 2" xfId="33605"/>
    <cellStyle name="Normal 9 6 3 4 2 2" xfId="33606"/>
    <cellStyle name="Normal 9 6 3 4 2 2 2" xfId="33607"/>
    <cellStyle name="Normal 9 6 3 4 2 3" xfId="33608"/>
    <cellStyle name="Normal 9 6 3 4 3" xfId="33609"/>
    <cellStyle name="Normal 9 6 3 4 3 2" xfId="33610"/>
    <cellStyle name="Normal 9 6 3 4 4" xfId="33611"/>
    <cellStyle name="Normal 9 6 3 5" xfId="33612"/>
    <cellStyle name="Normal 9 6 3 5 2" xfId="33613"/>
    <cellStyle name="Normal 9 6 3 5 2 2" xfId="33614"/>
    <cellStyle name="Normal 9 6 3 5 3" xfId="33615"/>
    <cellStyle name="Normal 9 6 3 6" xfId="33616"/>
    <cellStyle name="Normal 9 6 3 6 2" xfId="33617"/>
    <cellStyle name="Normal 9 6 3 7" xfId="33618"/>
    <cellStyle name="Normal 9 6 4" xfId="33619"/>
    <cellStyle name="Normal 9 6 4 2" xfId="33620"/>
    <cellStyle name="Normal 9 6 4 2 2" xfId="33621"/>
    <cellStyle name="Normal 9 6 4 2 2 2" xfId="33622"/>
    <cellStyle name="Normal 9 6 4 2 2 2 2" xfId="33623"/>
    <cellStyle name="Normal 9 6 4 2 2 2 2 2" xfId="33624"/>
    <cellStyle name="Normal 9 6 4 2 2 2 3" xfId="33625"/>
    <cellStyle name="Normal 9 6 4 2 2 3" xfId="33626"/>
    <cellStyle name="Normal 9 6 4 2 2 3 2" xfId="33627"/>
    <cellStyle name="Normal 9 6 4 2 2 4" xfId="33628"/>
    <cellStyle name="Normal 9 6 4 2 3" xfId="33629"/>
    <cellStyle name="Normal 9 6 4 2 3 2" xfId="33630"/>
    <cellStyle name="Normal 9 6 4 2 3 2 2" xfId="33631"/>
    <cellStyle name="Normal 9 6 4 2 3 3" xfId="33632"/>
    <cellStyle name="Normal 9 6 4 2 4" xfId="33633"/>
    <cellStyle name="Normal 9 6 4 2 4 2" xfId="33634"/>
    <cellStyle name="Normal 9 6 4 2 5" xfId="33635"/>
    <cellStyle name="Normal 9 6 4 3" xfId="33636"/>
    <cellStyle name="Normal 9 6 4 3 2" xfId="33637"/>
    <cellStyle name="Normal 9 6 4 3 2 2" xfId="33638"/>
    <cellStyle name="Normal 9 6 4 3 2 2 2" xfId="33639"/>
    <cellStyle name="Normal 9 6 4 3 2 3" xfId="33640"/>
    <cellStyle name="Normal 9 6 4 3 3" xfId="33641"/>
    <cellStyle name="Normal 9 6 4 3 3 2" xfId="33642"/>
    <cellStyle name="Normal 9 6 4 3 4" xfId="33643"/>
    <cellStyle name="Normal 9 6 4 4" xfId="33644"/>
    <cellStyle name="Normal 9 6 4 4 2" xfId="33645"/>
    <cellStyle name="Normal 9 6 4 4 2 2" xfId="33646"/>
    <cellStyle name="Normal 9 6 4 4 3" xfId="33647"/>
    <cellStyle name="Normal 9 6 4 5" xfId="33648"/>
    <cellStyle name="Normal 9 6 4 5 2" xfId="33649"/>
    <cellStyle name="Normal 9 6 4 6" xfId="33650"/>
    <cellStyle name="Normal 9 6 5" xfId="33651"/>
    <cellStyle name="Normal 9 6 5 2" xfId="33652"/>
    <cellStyle name="Normal 9 6 5 2 2" xfId="33653"/>
    <cellStyle name="Normal 9 6 5 2 2 2" xfId="33654"/>
    <cellStyle name="Normal 9 6 5 2 2 2 2" xfId="33655"/>
    <cellStyle name="Normal 9 6 5 2 2 3" xfId="33656"/>
    <cellStyle name="Normal 9 6 5 2 3" xfId="33657"/>
    <cellStyle name="Normal 9 6 5 2 3 2" xfId="33658"/>
    <cellStyle name="Normal 9 6 5 2 4" xfId="33659"/>
    <cellStyle name="Normal 9 6 5 3" xfId="33660"/>
    <cellStyle name="Normal 9 6 5 3 2" xfId="33661"/>
    <cellStyle name="Normal 9 6 5 3 2 2" xfId="33662"/>
    <cellStyle name="Normal 9 6 5 3 3" xfId="33663"/>
    <cellStyle name="Normal 9 6 5 4" xfId="33664"/>
    <cellStyle name="Normal 9 6 5 4 2" xfId="33665"/>
    <cellStyle name="Normal 9 6 5 5" xfId="33666"/>
    <cellStyle name="Normal 9 6 6" xfId="33667"/>
    <cellStyle name="Normal 9 6 6 2" xfId="33668"/>
    <cellStyle name="Normal 9 6 6 2 2" xfId="33669"/>
    <cellStyle name="Normal 9 6 6 2 2 2" xfId="33670"/>
    <cellStyle name="Normal 9 6 6 2 3" xfId="33671"/>
    <cellStyle name="Normal 9 6 6 3" xfId="33672"/>
    <cellStyle name="Normal 9 6 6 3 2" xfId="33673"/>
    <cellStyle name="Normal 9 6 6 4" xfId="33674"/>
    <cellStyle name="Normal 9 6 7" xfId="33675"/>
    <cellStyle name="Normal 9 6 7 2" xfId="33676"/>
    <cellStyle name="Normal 9 6 7 2 2" xfId="33677"/>
    <cellStyle name="Normal 9 6 7 3" xfId="33678"/>
    <cellStyle name="Normal 9 6 8" xfId="33679"/>
    <cellStyle name="Normal 9 6 8 2" xfId="33680"/>
    <cellStyle name="Normal 9 6 9" xfId="33681"/>
    <cellStyle name="Normal 9 7" xfId="33682"/>
    <cellStyle name="Normal 9 7 2" xfId="33683"/>
    <cellStyle name="Normal 9 7 2 2" xfId="33684"/>
    <cellStyle name="Normal 9 7 2 2 2" xfId="33685"/>
    <cellStyle name="Normal 9 7 2 2 2 2" xfId="33686"/>
    <cellStyle name="Normal 9 7 2 2 2 2 2" xfId="33687"/>
    <cellStyle name="Normal 9 7 2 2 2 2 2 2" xfId="33688"/>
    <cellStyle name="Normal 9 7 2 2 2 2 2 2 2" xfId="33689"/>
    <cellStyle name="Normal 9 7 2 2 2 2 2 3" xfId="33690"/>
    <cellStyle name="Normal 9 7 2 2 2 2 3" xfId="33691"/>
    <cellStyle name="Normal 9 7 2 2 2 2 3 2" xfId="33692"/>
    <cellStyle name="Normal 9 7 2 2 2 2 4" xfId="33693"/>
    <cellStyle name="Normal 9 7 2 2 2 3" xfId="33694"/>
    <cellStyle name="Normal 9 7 2 2 2 3 2" xfId="33695"/>
    <cellStyle name="Normal 9 7 2 2 2 3 2 2" xfId="33696"/>
    <cellStyle name="Normal 9 7 2 2 2 3 3" xfId="33697"/>
    <cellStyle name="Normal 9 7 2 2 2 4" xfId="33698"/>
    <cellStyle name="Normal 9 7 2 2 2 4 2" xfId="33699"/>
    <cellStyle name="Normal 9 7 2 2 2 5" xfId="33700"/>
    <cellStyle name="Normal 9 7 2 2 3" xfId="33701"/>
    <cellStyle name="Normal 9 7 2 2 3 2" xfId="33702"/>
    <cellStyle name="Normal 9 7 2 2 3 2 2" xfId="33703"/>
    <cellStyle name="Normal 9 7 2 2 3 2 2 2" xfId="33704"/>
    <cellStyle name="Normal 9 7 2 2 3 2 3" xfId="33705"/>
    <cellStyle name="Normal 9 7 2 2 3 3" xfId="33706"/>
    <cellStyle name="Normal 9 7 2 2 3 3 2" xfId="33707"/>
    <cellStyle name="Normal 9 7 2 2 3 4" xfId="33708"/>
    <cellStyle name="Normal 9 7 2 2 4" xfId="33709"/>
    <cellStyle name="Normal 9 7 2 2 4 2" xfId="33710"/>
    <cellStyle name="Normal 9 7 2 2 4 2 2" xfId="33711"/>
    <cellStyle name="Normal 9 7 2 2 4 3" xfId="33712"/>
    <cellStyle name="Normal 9 7 2 2 5" xfId="33713"/>
    <cellStyle name="Normal 9 7 2 2 5 2" xfId="33714"/>
    <cellStyle name="Normal 9 7 2 2 6" xfId="33715"/>
    <cellStyle name="Normal 9 7 2 3" xfId="33716"/>
    <cellStyle name="Normal 9 7 2 3 2" xfId="33717"/>
    <cellStyle name="Normal 9 7 2 3 2 2" xfId="33718"/>
    <cellStyle name="Normal 9 7 2 3 2 2 2" xfId="33719"/>
    <cellStyle name="Normal 9 7 2 3 2 2 2 2" xfId="33720"/>
    <cellStyle name="Normal 9 7 2 3 2 2 3" xfId="33721"/>
    <cellStyle name="Normal 9 7 2 3 2 3" xfId="33722"/>
    <cellStyle name="Normal 9 7 2 3 2 3 2" xfId="33723"/>
    <cellStyle name="Normal 9 7 2 3 2 4" xfId="33724"/>
    <cellStyle name="Normal 9 7 2 3 3" xfId="33725"/>
    <cellStyle name="Normal 9 7 2 3 3 2" xfId="33726"/>
    <cellStyle name="Normal 9 7 2 3 3 2 2" xfId="33727"/>
    <cellStyle name="Normal 9 7 2 3 3 3" xfId="33728"/>
    <cellStyle name="Normal 9 7 2 3 4" xfId="33729"/>
    <cellStyle name="Normal 9 7 2 3 4 2" xfId="33730"/>
    <cellStyle name="Normal 9 7 2 3 5" xfId="33731"/>
    <cellStyle name="Normal 9 7 2 4" xfId="33732"/>
    <cellStyle name="Normal 9 7 2 4 2" xfId="33733"/>
    <cellStyle name="Normal 9 7 2 4 2 2" xfId="33734"/>
    <cellStyle name="Normal 9 7 2 4 2 2 2" xfId="33735"/>
    <cellStyle name="Normal 9 7 2 4 2 3" xfId="33736"/>
    <cellStyle name="Normal 9 7 2 4 3" xfId="33737"/>
    <cellStyle name="Normal 9 7 2 4 3 2" xfId="33738"/>
    <cellStyle name="Normal 9 7 2 4 4" xfId="33739"/>
    <cellStyle name="Normal 9 7 2 5" xfId="33740"/>
    <cellStyle name="Normal 9 7 2 5 2" xfId="33741"/>
    <cellStyle name="Normal 9 7 2 5 2 2" xfId="33742"/>
    <cellStyle name="Normal 9 7 2 5 3" xfId="33743"/>
    <cellStyle name="Normal 9 7 2 6" xfId="33744"/>
    <cellStyle name="Normal 9 7 2 6 2" xfId="33745"/>
    <cellStyle name="Normal 9 7 2 7" xfId="33746"/>
    <cellStyle name="Normal 9 7 3" xfId="33747"/>
    <cellStyle name="Normal 9 7 3 2" xfId="33748"/>
    <cellStyle name="Normal 9 7 3 2 2" xfId="33749"/>
    <cellStyle name="Normal 9 7 3 2 2 2" xfId="33750"/>
    <cellStyle name="Normal 9 7 3 2 2 2 2" xfId="33751"/>
    <cellStyle name="Normal 9 7 3 2 2 2 2 2" xfId="33752"/>
    <cellStyle name="Normal 9 7 3 2 2 2 3" xfId="33753"/>
    <cellStyle name="Normal 9 7 3 2 2 3" xfId="33754"/>
    <cellStyle name="Normal 9 7 3 2 2 3 2" xfId="33755"/>
    <cellStyle name="Normal 9 7 3 2 2 4" xfId="33756"/>
    <cellStyle name="Normal 9 7 3 2 3" xfId="33757"/>
    <cellStyle name="Normal 9 7 3 2 3 2" xfId="33758"/>
    <cellStyle name="Normal 9 7 3 2 3 2 2" xfId="33759"/>
    <cellStyle name="Normal 9 7 3 2 3 3" xfId="33760"/>
    <cellStyle name="Normal 9 7 3 2 4" xfId="33761"/>
    <cellStyle name="Normal 9 7 3 2 4 2" xfId="33762"/>
    <cellStyle name="Normal 9 7 3 2 5" xfId="33763"/>
    <cellStyle name="Normal 9 7 3 3" xfId="33764"/>
    <cellStyle name="Normal 9 7 3 3 2" xfId="33765"/>
    <cellStyle name="Normal 9 7 3 3 2 2" xfId="33766"/>
    <cellStyle name="Normal 9 7 3 3 2 2 2" xfId="33767"/>
    <cellStyle name="Normal 9 7 3 3 2 3" xfId="33768"/>
    <cellStyle name="Normal 9 7 3 3 3" xfId="33769"/>
    <cellStyle name="Normal 9 7 3 3 3 2" xfId="33770"/>
    <cellStyle name="Normal 9 7 3 3 4" xfId="33771"/>
    <cellStyle name="Normal 9 7 3 4" xfId="33772"/>
    <cellStyle name="Normal 9 7 3 4 2" xfId="33773"/>
    <cellStyle name="Normal 9 7 3 4 2 2" xfId="33774"/>
    <cellStyle name="Normal 9 7 3 4 3" xfId="33775"/>
    <cellStyle name="Normal 9 7 3 5" xfId="33776"/>
    <cellStyle name="Normal 9 7 3 5 2" xfId="33777"/>
    <cellStyle name="Normal 9 7 3 6" xfId="33778"/>
    <cellStyle name="Normal 9 7 4" xfId="33779"/>
    <cellStyle name="Normal 9 7 4 2" xfId="33780"/>
    <cellStyle name="Normal 9 7 4 2 2" xfId="33781"/>
    <cellStyle name="Normal 9 7 4 2 2 2" xfId="33782"/>
    <cellStyle name="Normal 9 7 4 2 2 2 2" xfId="33783"/>
    <cellStyle name="Normal 9 7 4 2 2 3" xfId="33784"/>
    <cellStyle name="Normal 9 7 4 2 3" xfId="33785"/>
    <cellStyle name="Normal 9 7 4 2 3 2" xfId="33786"/>
    <cellStyle name="Normal 9 7 4 2 4" xfId="33787"/>
    <cellStyle name="Normal 9 7 4 3" xfId="33788"/>
    <cellStyle name="Normal 9 7 4 3 2" xfId="33789"/>
    <cellStyle name="Normal 9 7 4 3 2 2" xfId="33790"/>
    <cellStyle name="Normal 9 7 4 3 3" xfId="33791"/>
    <cellStyle name="Normal 9 7 4 4" xfId="33792"/>
    <cellStyle name="Normal 9 7 4 4 2" xfId="33793"/>
    <cellStyle name="Normal 9 7 4 5" xfId="33794"/>
    <cellStyle name="Normal 9 7 5" xfId="33795"/>
    <cellStyle name="Normal 9 7 5 2" xfId="33796"/>
    <cellStyle name="Normal 9 7 5 2 2" xfId="33797"/>
    <cellStyle name="Normal 9 7 5 2 2 2" xfId="33798"/>
    <cellStyle name="Normal 9 7 5 2 3" xfId="33799"/>
    <cellStyle name="Normal 9 7 5 3" xfId="33800"/>
    <cellStyle name="Normal 9 7 5 3 2" xfId="33801"/>
    <cellStyle name="Normal 9 7 5 4" xfId="33802"/>
    <cellStyle name="Normal 9 7 6" xfId="33803"/>
    <cellStyle name="Normal 9 7 6 2" xfId="33804"/>
    <cellStyle name="Normal 9 7 6 2 2" xfId="33805"/>
    <cellStyle name="Normal 9 7 6 3" xfId="33806"/>
    <cellStyle name="Normal 9 7 7" xfId="33807"/>
    <cellStyle name="Normal 9 7 7 2" xfId="33808"/>
    <cellStyle name="Normal 9 7 8" xfId="33809"/>
    <cellStyle name="Normal 9 8" xfId="33810"/>
    <cellStyle name="Normal 9 8 2" xfId="33811"/>
    <cellStyle name="Normal 9 8 2 2" xfId="33812"/>
    <cellStyle name="Normal 9 8 2 2 2" xfId="33813"/>
    <cellStyle name="Normal 9 8 2 2 2 2" xfId="33814"/>
    <cellStyle name="Normal 9 8 2 2 2 2 2" xfId="33815"/>
    <cellStyle name="Normal 9 8 2 2 2 2 2 2" xfId="33816"/>
    <cellStyle name="Normal 9 8 2 2 2 2 3" xfId="33817"/>
    <cellStyle name="Normal 9 8 2 2 2 3" xfId="33818"/>
    <cellStyle name="Normal 9 8 2 2 2 3 2" xfId="33819"/>
    <cellStyle name="Normal 9 8 2 2 2 4" xfId="33820"/>
    <cellStyle name="Normal 9 8 2 2 3" xfId="33821"/>
    <cellStyle name="Normal 9 8 2 2 3 2" xfId="33822"/>
    <cellStyle name="Normal 9 8 2 2 3 2 2" xfId="33823"/>
    <cellStyle name="Normal 9 8 2 2 3 3" xfId="33824"/>
    <cellStyle name="Normal 9 8 2 2 4" xfId="33825"/>
    <cellStyle name="Normal 9 8 2 2 4 2" xfId="33826"/>
    <cellStyle name="Normal 9 8 2 2 5" xfId="33827"/>
    <cellStyle name="Normal 9 8 2 3" xfId="33828"/>
    <cellStyle name="Normal 9 8 2 3 2" xfId="33829"/>
    <cellStyle name="Normal 9 8 2 3 2 2" xfId="33830"/>
    <cellStyle name="Normal 9 8 2 3 2 2 2" xfId="33831"/>
    <cellStyle name="Normal 9 8 2 3 2 3" xfId="33832"/>
    <cellStyle name="Normal 9 8 2 3 3" xfId="33833"/>
    <cellStyle name="Normal 9 8 2 3 3 2" xfId="33834"/>
    <cellStyle name="Normal 9 8 2 3 4" xfId="33835"/>
    <cellStyle name="Normal 9 8 2 4" xfId="33836"/>
    <cellStyle name="Normal 9 8 2 4 2" xfId="33837"/>
    <cellStyle name="Normal 9 8 2 4 2 2" xfId="33838"/>
    <cellStyle name="Normal 9 8 2 4 3" xfId="33839"/>
    <cellStyle name="Normal 9 8 2 5" xfId="33840"/>
    <cellStyle name="Normal 9 8 2 5 2" xfId="33841"/>
    <cellStyle name="Normal 9 8 2 6" xfId="33842"/>
    <cellStyle name="Normal 9 8 3" xfId="33843"/>
    <cellStyle name="Normal 9 8 3 2" xfId="33844"/>
    <cellStyle name="Normal 9 8 3 2 2" xfId="33845"/>
    <cellStyle name="Normal 9 8 3 2 2 2" xfId="33846"/>
    <cellStyle name="Normal 9 8 3 2 2 2 2" xfId="33847"/>
    <cellStyle name="Normal 9 8 3 2 2 3" xfId="33848"/>
    <cellStyle name="Normal 9 8 3 2 3" xfId="33849"/>
    <cellStyle name="Normal 9 8 3 2 3 2" xfId="33850"/>
    <cellStyle name="Normal 9 8 3 2 4" xfId="33851"/>
    <cellStyle name="Normal 9 8 3 3" xfId="33852"/>
    <cellStyle name="Normal 9 8 3 3 2" xfId="33853"/>
    <cellStyle name="Normal 9 8 3 3 2 2" xfId="33854"/>
    <cellStyle name="Normal 9 8 3 3 3" xfId="33855"/>
    <cellStyle name="Normal 9 8 3 4" xfId="33856"/>
    <cellStyle name="Normal 9 8 3 4 2" xfId="33857"/>
    <cellStyle name="Normal 9 8 3 5" xfId="33858"/>
    <cellStyle name="Normal 9 8 4" xfId="33859"/>
    <cellStyle name="Normal 9 8 4 2" xfId="33860"/>
    <cellStyle name="Normal 9 8 4 2 2" xfId="33861"/>
    <cellStyle name="Normal 9 8 4 2 2 2" xfId="33862"/>
    <cellStyle name="Normal 9 8 4 2 3" xfId="33863"/>
    <cellStyle name="Normal 9 8 4 3" xfId="33864"/>
    <cellStyle name="Normal 9 8 4 3 2" xfId="33865"/>
    <cellStyle name="Normal 9 8 4 4" xfId="33866"/>
    <cellStyle name="Normal 9 8 5" xfId="33867"/>
    <cellStyle name="Normal 9 8 5 2" xfId="33868"/>
    <cellStyle name="Normal 9 8 5 2 2" xfId="33869"/>
    <cellStyle name="Normal 9 8 5 3" xfId="33870"/>
    <cellStyle name="Normal 9 8 6" xfId="33871"/>
    <cellStyle name="Normal 9 8 6 2" xfId="33872"/>
    <cellStyle name="Normal 9 8 7" xfId="33873"/>
    <cellStyle name="Normal 9 9" xfId="33874"/>
    <cellStyle name="Normal 9 9 2" xfId="33875"/>
    <cellStyle name="Normal 9 9 2 2" xfId="33876"/>
    <cellStyle name="Normal 9 9 2 2 2" xfId="33877"/>
    <cellStyle name="Normal 9 9 2 2 2 2" xfId="33878"/>
    <cellStyle name="Normal 9 9 2 2 2 2 2" xfId="33879"/>
    <cellStyle name="Normal 9 9 2 2 2 3" xfId="33880"/>
    <cellStyle name="Normal 9 9 2 2 3" xfId="33881"/>
    <cellStyle name="Normal 9 9 2 2 3 2" xfId="33882"/>
    <cellStyle name="Normal 9 9 2 2 4" xfId="33883"/>
    <cellStyle name="Normal 9 9 2 3" xfId="33884"/>
    <cellStyle name="Normal 9 9 2 3 2" xfId="33885"/>
    <cellStyle name="Normal 9 9 2 3 2 2" xfId="33886"/>
    <cellStyle name="Normal 9 9 2 3 3" xfId="33887"/>
    <cellStyle name="Normal 9 9 2 4" xfId="33888"/>
    <cellStyle name="Normal 9 9 2 4 2" xfId="33889"/>
    <cellStyle name="Normal 9 9 2 5" xfId="33890"/>
    <cellStyle name="Normal 9 9 3" xfId="33891"/>
    <cellStyle name="Normal 9 9 3 2" xfId="33892"/>
    <cellStyle name="Normal 9 9 3 2 2" xfId="33893"/>
    <cellStyle name="Normal 9 9 3 2 2 2" xfId="33894"/>
    <cellStyle name="Normal 9 9 3 2 3" xfId="33895"/>
    <cellStyle name="Normal 9 9 3 3" xfId="33896"/>
    <cellStyle name="Normal 9 9 3 3 2" xfId="33897"/>
    <cellStyle name="Normal 9 9 3 4" xfId="33898"/>
    <cellStyle name="Normal 9 9 4" xfId="33899"/>
    <cellStyle name="Normal 9 9 4 2" xfId="33900"/>
    <cellStyle name="Normal 9 9 4 2 2" xfId="33901"/>
    <cellStyle name="Normal 9 9 4 3" xfId="33902"/>
    <cellStyle name="Normal 9 9 5" xfId="33903"/>
    <cellStyle name="Normal 9 9 5 2" xfId="33904"/>
    <cellStyle name="Normal 9 9 6" xfId="33905"/>
    <cellStyle name="Normální 2" xfId="4"/>
    <cellStyle name="Normální 2 2" xfId="7"/>
    <cellStyle name="Normální 2 3" xfId="8"/>
    <cellStyle name="Normální 3" xfId="5"/>
    <cellStyle name="Normální 3 2" xfId="6"/>
    <cellStyle name="normální_BA0509" xfId="54"/>
    <cellStyle name="Note 2" xfId="55"/>
    <cellStyle name="Note 2 2" xfId="33907"/>
    <cellStyle name="Note 2 3" xfId="33920"/>
    <cellStyle name="Note 2 4" xfId="33906"/>
    <cellStyle name="Note 3" xfId="33908"/>
    <cellStyle name="Note 4" xfId="33951"/>
    <cellStyle name="Output 2" xfId="56"/>
    <cellStyle name="Output 2 2" xfId="33921"/>
    <cellStyle name="Output 2 3" xfId="33909"/>
    <cellStyle name="Output 3" xfId="33910"/>
    <cellStyle name="Percent" xfId="33955" builtinId="5"/>
    <cellStyle name="Percent 2" xfId="12"/>
    <cellStyle name="Percent 2 2" xfId="33922"/>
    <cellStyle name="Percent 2 3" xfId="33945"/>
    <cellStyle name="Percent 2 4" xfId="33911"/>
    <cellStyle name="Percent 3" xfId="13"/>
    <cellStyle name="Percent 3 2" xfId="33947"/>
    <cellStyle name="Percent 3 3" xfId="33946"/>
    <cellStyle name="Percent 4" xfId="33948"/>
    <cellStyle name="Percent 4 2" xfId="33949"/>
    <cellStyle name="Title 2" xfId="57"/>
    <cellStyle name="Title 2 2" xfId="33923"/>
    <cellStyle name="Title 2 3" xfId="33912"/>
    <cellStyle name="Title 3" xfId="33913"/>
    <cellStyle name="Total 2" xfId="58"/>
    <cellStyle name="Total 2 2" xfId="33924"/>
    <cellStyle name="Total 2 3" xfId="33914"/>
    <cellStyle name="Total 3" xfId="33915"/>
    <cellStyle name="Warning Text 2" xfId="59"/>
    <cellStyle name="Warning Text 2 2" xfId="33925"/>
    <cellStyle name="Warning Text 2 3" xfId="33916"/>
    <cellStyle name="Warning Text 3" xfId="33917"/>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9</xdr:row>
      <xdr:rowOff>152400</xdr:rowOff>
    </xdr:from>
    <xdr:to>
      <xdr:col>6</xdr:col>
      <xdr:colOff>587374</xdr:colOff>
      <xdr:row>39</xdr:row>
      <xdr:rowOff>99527</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2190750"/>
          <a:ext cx="9274174" cy="5471627"/>
        </a:xfrm>
        <a:prstGeom prst="rect">
          <a:avLst/>
        </a:prstGeom>
      </xdr:spPr>
    </xdr:pic>
    <xdr:clientData/>
  </xdr:twoCellAnchor>
  <xdr:twoCellAnchor editAs="oneCell">
    <xdr:from>
      <xdr:col>0</xdr:col>
      <xdr:colOff>44450</xdr:colOff>
      <xdr:row>9</xdr:row>
      <xdr:rowOff>152400</xdr:rowOff>
    </xdr:from>
    <xdr:to>
      <xdr:col>6</xdr:col>
      <xdr:colOff>587374</xdr:colOff>
      <xdr:row>39</xdr:row>
      <xdr:rowOff>99527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2190750"/>
          <a:ext cx="9274174" cy="5471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F3DC12B1-092F-4A28-884C-2A31DEFD84A9}"/>
            </a:ext>
          </a:extLst>
        </xdr:cNvPr>
        <xdr:cNvSpPr>
          <a:spLocks noChangeShapeType="1"/>
        </xdr:cNvSpPr>
      </xdr:nvSpPr>
      <xdr:spPr bwMode="auto">
        <a:xfrm>
          <a:off x="12370707" y="1082811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ABFB347A-EFD4-4B7F-93E3-1213BEF92882}"/>
            </a:ext>
          </a:extLst>
        </xdr:cNvPr>
        <xdr:cNvSpPr>
          <a:spLocks noChangeShapeType="1"/>
        </xdr:cNvSpPr>
      </xdr:nvSpPr>
      <xdr:spPr bwMode="auto">
        <a:xfrm>
          <a:off x="130016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7BA30431-CAAF-408F-AD52-A1D6BD3FE8A4}"/>
            </a:ext>
          </a:extLst>
        </xdr:cNvPr>
        <xdr:cNvSpPr>
          <a:spLocks noChangeShapeType="1"/>
        </xdr:cNvSpPr>
      </xdr:nvSpPr>
      <xdr:spPr bwMode="auto">
        <a:xfrm>
          <a:off x="130016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BFD884C-B897-4CF9-A31C-11B9EC5D2EB3}"/>
            </a:ext>
          </a:extLst>
        </xdr:cNvPr>
        <xdr:cNvSpPr>
          <a:spLocks noChangeShapeType="1"/>
        </xdr:cNvSpPr>
      </xdr:nvSpPr>
      <xdr:spPr bwMode="auto">
        <a:xfrm>
          <a:off x="130016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DEEF7EF0-5AE7-491A-9FBE-9F8281472503}"/>
            </a:ext>
          </a:extLst>
        </xdr:cNvPr>
        <xdr:cNvSpPr>
          <a:spLocks noChangeShapeType="1"/>
        </xdr:cNvSpPr>
      </xdr:nvSpPr>
      <xdr:spPr bwMode="auto">
        <a:xfrm>
          <a:off x="130016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45AA23F2-827D-4DB5-8318-DBE8841DBA0D}"/>
            </a:ext>
          </a:extLst>
        </xdr:cNvPr>
        <xdr:cNvSpPr>
          <a:spLocks noChangeShapeType="1"/>
        </xdr:cNvSpPr>
      </xdr:nvSpPr>
      <xdr:spPr bwMode="auto">
        <a:xfrm>
          <a:off x="130016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C04E8C5C-A293-4B3B-9257-AC62D6E50F20}"/>
            </a:ext>
          </a:extLst>
        </xdr:cNvPr>
        <xdr:cNvSpPr>
          <a:spLocks noChangeShapeType="1"/>
        </xdr:cNvSpPr>
      </xdr:nvSpPr>
      <xdr:spPr bwMode="auto">
        <a:xfrm>
          <a:off x="130016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E61C980C-93B4-4D16-8FEE-70969CD1247A}"/>
            </a:ext>
          </a:extLst>
        </xdr:cNvPr>
        <xdr:cNvSpPr>
          <a:spLocks noChangeShapeType="1"/>
        </xdr:cNvSpPr>
      </xdr:nvSpPr>
      <xdr:spPr bwMode="auto">
        <a:xfrm flipV="1">
          <a:off x="130111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93AADF36-FF7B-455A-B923-A889767028E6}"/>
            </a:ext>
          </a:extLst>
        </xdr:cNvPr>
        <xdr:cNvSpPr>
          <a:spLocks noChangeShapeType="1"/>
        </xdr:cNvSpPr>
      </xdr:nvSpPr>
      <xdr:spPr bwMode="auto">
        <a:xfrm>
          <a:off x="130016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61E51270-1A58-4C55-9070-037FDBAD5F4A}"/>
            </a:ext>
          </a:extLst>
        </xdr:cNvPr>
        <xdr:cNvSpPr>
          <a:spLocks noChangeShapeType="1"/>
        </xdr:cNvSpPr>
      </xdr:nvSpPr>
      <xdr:spPr bwMode="auto">
        <a:xfrm>
          <a:off x="130016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2" name="Line 118">
          <a:extLst>
            <a:ext uri="{FF2B5EF4-FFF2-40B4-BE49-F238E27FC236}">
              <a16:creationId xmlns:a16="http://schemas.microsoft.com/office/drawing/2014/main" id="{CE5B4302-593B-42DE-B452-2022C6B5FA0E}"/>
            </a:ext>
          </a:extLst>
        </xdr:cNvPr>
        <xdr:cNvSpPr>
          <a:spLocks noChangeShapeType="1"/>
        </xdr:cNvSpPr>
      </xdr:nvSpPr>
      <xdr:spPr bwMode="auto">
        <a:xfrm flipH="1">
          <a:off x="12998449" y="1475105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C698131F-C093-405E-944A-D6E54EF99B60}"/>
            </a:ext>
          </a:extLst>
        </xdr:cNvPr>
        <xdr:cNvSpPr>
          <a:spLocks noChangeShapeType="1"/>
        </xdr:cNvSpPr>
      </xdr:nvSpPr>
      <xdr:spPr bwMode="auto">
        <a:xfrm>
          <a:off x="130111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20193DB7-EF24-4603-8D79-55D5FC6540C1}"/>
            </a:ext>
          </a:extLst>
        </xdr:cNvPr>
        <xdr:cNvSpPr>
          <a:spLocks noChangeShapeType="1"/>
        </xdr:cNvSpPr>
      </xdr:nvSpPr>
      <xdr:spPr bwMode="auto">
        <a:xfrm>
          <a:off x="130016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DCF4B36D-90F8-47D4-BD88-98636F200956}"/>
            </a:ext>
          </a:extLst>
        </xdr:cNvPr>
        <xdr:cNvSpPr>
          <a:spLocks noChangeShapeType="1"/>
        </xdr:cNvSpPr>
      </xdr:nvSpPr>
      <xdr:spPr bwMode="auto">
        <a:xfrm flipV="1">
          <a:off x="130111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98489BA7-5B46-4280-BD1F-076C5ABF9276}"/>
            </a:ext>
          </a:extLst>
        </xdr:cNvPr>
        <xdr:cNvSpPr>
          <a:spLocks noChangeShapeType="1"/>
        </xdr:cNvSpPr>
      </xdr:nvSpPr>
      <xdr:spPr bwMode="auto">
        <a:xfrm>
          <a:off x="130016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A9B9A629-F0CB-4856-8A69-7D3FC2B411FD}"/>
            </a:ext>
          </a:extLst>
        </xdr:cNvPr>
        <xdr:cNvSpPr>
          <a:spLocks noChangeShapeType="1"/>
        </xdr:cNvSpPr>
      </xdr:nvSpPr>
      <xdr:spPr bwMode="auto">
        <a:xfrm flipV="1">
          <a:off x="152273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C076E01D-21A5-4487-ACA2-5B77E826EF0E}"/>
            </a:ext>
          </a:extLst>
        </xdr:cNvPr>
        <xdr:cNvSpPr>
          <a:spLocks noChangeShapeType="1"/>
        </xdr:cNvSpPr>
      </xdr:nvSpPr>
      <xdr:spPr bwMode="auto">
        <a:xfrm>
          <a:off x="16497300" y="63309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8815D924-F5F5-47E6-9361-38F039B0003A}"/>
            </a:ext>
          </a:extLst>
        </xdr:cNvPr>
        <xdr:cNvSpPr>
          <a:spLocks noChangeShapeType="1"/>
        </xdr:cNvSpPr>
      </xdr:nvSpPr>
      <xdr:spPr bwMode="auto">
        <a:xfrm>
          <a:off x="130016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10BF717C-0FEB-4A72-980B-AFF40AD147AD}"/>
            </a:ext>
          </a:extLst>
        </xdr:cNvPr>
        <xdr:cNvSpPr>
          <a:spLocks noChangeShapeType="1"/>
        </xdr:cNvSpPr>
      </xdr:nvSpPr>
      <xdr:spPr bwMode="auto">
        <a:xfrm>
          <a:off x="130016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9AE01DE5-CE9F-4A1E-B323-0974D65D623D}"/>
            </a:ext>
          </a:extLst>
        </xdr:cNvPr>
        <xdr:cNvSpPr>
          <a:spLocks noChangeShapeType="1"/>
        </xdr:cNvSpPr>
      </xdr:nvSpPr>
      <xdr:spPr bwMode="auto">
        <a:xfrm>
          <a:off x="130016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818B32A2-5783-47F9-A4EC-0040CB92BA4A}"/>
            </a:ext>
          </a:extLst>
        </xdr:cNvPr>
        <xdr:cNvSpPr>
          <a:spLocks noChangeShapeType="1"/>
        </xdr:cNvSpPr>
      </xdr:nvSpPr>
      <xdr:spPr bwMode="auto">
        <a:xfrm>
          <a:off x="130016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A4D16945-A3A9-436E-88C7-D2295E6C7430}"/>
            </a:ext>
          </a:extLst>
        </xdr:cNvPr>
        <xdr:cNvSpPr>
          <a:spLocks noChangeShapeType="1"/>
        </xdr:cNvSpPr>
      </xdr:nvSpPr>
      <xdr:spPr bwMode="auto">
        <a:xfrm>
          <a:off x="16504227" y="55175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2BA0C01B-8120-46DF-9924-4A6687DACDDE}"/>
            </a:ext>
          </a:extLst>
        </xdr:cNvPr>
        <xdr:cNvSpPr>
          <a:spLocks noChangeShapeType="1"/>
        </xdr:cNvSpPr>
      </xdr:nvSpPr>
      <xdr:spPr bwMode="auto">
        <a:xfrm>
          <a:off x="130016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A51A73A0-F471-4187-A0B2-DCE2FB42A4CF}"/>
            </a:ext>
          </a:extLst>
        </xdr:cNvPr>
        <xdr:cNvSpPr>
          <a:spLocks noChangeShapeType="1"/>
        </xdr:cNvSpPr>
      </xdr:nvSpPr>
      <xdr:spPr bwMode="auto">
        <a:xfrm>
          <a:off x="129969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D5FF9B67-2998-4E2A-AE23-F459BA1B2836}"/>
            </a:ext>
          </a:extLst>
        </xdr:cNvPr>
        <xdr:cNvSpPr>
          <a:spLocks noChangeShapeType="1"/>
        </xdr:cNvSpPr>
      </xdr:nvSpPr>
      <xdr:spPr bwMode="auto">
        <a:xfrm>
          <a:off x="11087099" y="1089660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8C284826-9CBF-40E9-8BF2-C8F1A9B8D310}"/>
            </a:ext>
          </a:extLst>
        </xdr:cNvPr>
        <xdr:cNvSpPr>
          <a:spLocks noChangeShapeType="1"/>
        </xdr:cNvSpPr>
      </xdr:nvSpPr>
      <xdr:spPr bwMode="auto">
        <a:xfrm>
          <a:off x="9830708" y="10896600"/>
          <a:ext cx="6431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3F5A9DB4-A2A6-4AAB-BF0B-C4A72B632BA8}"/>
            </a:ext>
          </a:extLst>
        </xdr:cNvPr>
        <xdr:cNvSpPr>
          <a:spLocks noChangeShapeType="1"/>
        </xdr:cNvSpPr>
      </xdr:nvSpPr>
      <xdr:spPr bwMode="auto">
        <a:xfrm>
          <a:off x="130397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215D8DE1-A4DF-4FD6-BABD-994A66FEF897}"/>
            </a:ext>
          </a:extLst>
        </xdr:cNvPr>
        <xdr:cNvCxnSpPr/>
      </xdr:nvCxnSpPr>
      <xdr:spPr>
        <a:xfrm flipV="1">
          <a:off x="164782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E0EF3F0D-BC20-41ED-9AB6-7E865031FA87}"/>
            </a:ext>
          </a:extLst>
        </xdr:cNvPr>
        <xdr:cNvCxnSpPr/>
      </xdr:nvCxnSpPr>
      <xdr:spPr>
        <a:xfrm>
          <a:off x="174307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75A89152-D3A6-497A-AF4C-B3A97A765ADA}"/>
            </a:ext>
          </a:extLst>
        </xdr:cNvPr>
        <xdr:cNvCxnSpPr/>
      </xdr:nvCxnSpPr>
      <xdr:spPr>
        <a:xfrm>
          <a:off x="17430750" y="12138025"/>
          <a:ext cx="5158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CF7E8FFD-2FD2-4610-ADAA-9F67F441436F}"/>
            </a:ext>
          </a:extLst>
        </xdr:cNvPr>
        <xdr:cNvCxnSpPr/>
      </xdr:nvCxnSpPr>
      <xdr:spPr>
        <a:xfrm>
          <a:off x="17430750" y="134778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8652A352-8572-4719-AC7C-3CF642EE64AC}"/>
            </a:ext>
          </a:extLst>
        </xdr:cNvPr>
        <xdr:cNvSpPr>
          <a:spLocks noChangeShapeType="1"/>
        </xdr:cNvSpPr>
      </xdr:nvSpPr>
      <xdr:spPr bwMode="auto">
        <a:xfrm>
          <a:off x="130048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7502C37B-7EC7-4F09-8364-5535DFFC2EC2}"/>
            </a:ext>
          </a:extLst>
        </xdr:cNvPr>
        <xdr:cNvSpPr>
          <a:spLocks noChangeShapeType="1"/>
        </xdr:cNvSpPr>
      </xdr:nvSpPr>
      <xdr:spPr bwMode="auto">
        <a:xfrm>
          <a:off x="130048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0F858751-244C-4EEE-85A3-E65ED7E60C24}"/>
            </a:ext>
          </a:extLst>
        </xdr:cNvPr>
        <xdr:cNvSpPr>
          <a:spLocks noChangeShapeType="1"/>
        </xdr:cNvSpPr>
      </xdr:nvSpPr>
      <xdr:spPr bwMode="auto">
        <a:xfrm>
          <a:off x="129921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36" name="Line 208">
          <a:extLst>
            <a:ext uri="{FF2B5EF4-FFF2-40B4-BE49-F238E27FC236}">
              <a16:creationId xmlns:a16="http://schemas.microsoft.com/office/drawing/2014/main" id="{0BC8BBB0-236C-4EB3-B79C-B977B8689C9B}"/>
            </a:ext>
          </a:extLst>
        </xdr:cNvPr>
        <xdr:cNvSpPr>
          <a:spLocks noChangeShapeType="1"/>
        </xdr:cNvSpPr>
      </xdr:nvSpPr>
      <xdr:spPr bwMode="auto">
        <a:xfrm>
          <a:off x="17329151" y="19729450"/>
          <a:ext cx="619124"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7" name="Line 237">
          <a:extLst>
            <a:ext uri="{FF2B5EF4-FFF2-40B4-BE49-F238E27FC236}">
              <a16:creationId xmlns:a16="http://schemas.microsoft.com/office/drawing/2014/main" id="{63137BCA-3DAE-400B-8409-FBD29A6DA7BD}"/>
            </a:ext>
          </a:extLst>
        </xdr:cNvPr>
        <xdr:cNvSpPr>
          <a:spLocks noChangeShapeType="1"/>
        </xdr:cNvSpPr>
      </xdr:nvSpPr>
      <xdr:spPr bwMode="auto">
        <a:xfrm flipV="1">
          <a:off x="12992100" y="199363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8" name="Line 4">
          <a:extLst>
            <a:ext uri="{FF2B5EF4-FFF2-40B4-BE49-F238E27FC236}">
              <a16:creationId xmlns:a16="http://schemas.microsoft.com/office/drawing/2014/main" id="{B44E1B7B-4FD1-4DFE-B99A-A719AFB53946}"/>
            </a:ext>
          </a:extLst>
        </xdr:cNvPr>
        <xdr:cNvSpPr>
          <a:spLocks noChangeShapeType="1"/>
        </xdr:cNvSpPr>
      </xdr:nvSpPr>
      <xdr:spPr bwMode="auto">
        <a:xfrm flipV="1">
          <a:off x="12985750" y="20745450"/>
          <a:ext cx="109220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39" name="Line 237">
          <a:extLst>
            <a:ext uri="{FF2B5EF4-FFF2-40B4-BE49-F238E27FC236}">
              <a16:creationId xmlns:a16="http://schemas.microsoft.com/office/drawing/2014/main" id="{FC09AACC-9F06-497B-9F98-CBEBA16C1A49}"/>
            </a:ext>
          </a:extLst>
        </xdr:cNvPr>
        <xdr:cNvSpPr>
          <a:spLocks noChangeShapeType="1"/>
        </xdr:cNvSpPr>
      </xdr:nvSpPr>
      <xdr:spPr bwMode="auto">
        <a:xfrm flipV="1">
          <a:off x="17322800" y="18691705"/>
          <a:ext cx="625553"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0" name="Přímá spojnice 41">
          <a:extLst>
            <a:ext uri="{FF2B5EF4-FFF2-40B4-BE49-F238E27FC236}">
              <a16:creationId xmlns:a16="http://schemas.microsoft.com/office/drawing/2014/main" id="{A129226D-4AB2-46AD-8054-D2C58A76647D}"/>
            </a:ext>
          </a:extLst>
        </xdr:cNvPr>
        <xdr:cNvCxnSpPr/>
      </xdr:nvCxnSpPr>
      <xdr:spPr>
        <a:xfrm>
          <a:off x="16497301" y="1922462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41" name="Přímá spojnice 44">
          <a:extLst>
            <a:ext uri="{FF2B5EF4-FFF2-40B4-BE49-F238E27FC236}">
              <a16:creationId xmlns:a16="http://schemas.microsoft.com/office/drawing/2014/main" id="{52B4D2D0-E62E-42B1-8046-8B40C650FC18}"/>
            </a:ext>
          </a:extLst>
        </xdr:cNvPr>
        <xdr:cNvCxnSpPr/>
      </xdr:nvCxnSpPr>
      <xdr:spPr>
        <a:xfrm>
          <a:off x="17316451" y="18688050"/>
          <a:ext cx="12699" cy="1035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43EE3468-0DDA-4928-9FD5-185A81484004}"/>
            </a:ext>
          </a:extLst>
        </xdr:cNvPr>
        <xdr:cNvSpPr>
          <a:spLocks noChangeShapeType="1"/>
        </xdr:cNvSpPr>
      </xdr:nvSpPr>
      <xdr:spPr bwMode="auto">
        <a:xfrm flipV="1">
          <a:off x="129921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F3DC12B1-092F-4A28-884C-2A31DEFD84A9}"/>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ABFB347A-EFD4-4B7F-93E3-1213BEF92882}"/>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7BA30431-CAAF-408F-AD52-A1D6BD3FE8A4}"/>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0BFD884C-B897-4CF9-A31C-11B9EC5D2EB3}"/>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DEEF7EF0-5AE7-491A-9FBE-9F8281472503}"/>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45AA23F2-827D-4DB5-8318-DBE8841DBA0D}"/>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C04E8C5C-A293-4B3B-9257-AC62D6E50F2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E61C980C-93B4-4D16-8FEE-70969CD1247A}"/>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93AADF36-FF7B-455A-B923-A889767028E6}"/>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61E51270-1A58-4C55-9070-037FDBAD5F4A}"/>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53" name="Line 118">
          <a:extLst>
            <a:ext uri="{FF2B5EF4-FFF2-40B4-BE49-F238E27FC236}">
              <a16:creationId xmlns:a16="http://schemas.microsoft.com/office/drawing/2014/main" id="{CE5B4302-593B-42DE-B452-2022C6B5FA0E}"/>
            </a:ext>
          </a:extLst>
        </xdr:cNvPr>
        <xdr:cNvSpPr>
          <a:spLocks noChangeShapeType="1"/>
        </xdr:cNvSpPr>
      </xdr:nvSpPr>
      <xdr:spPr bwMode="auto">
        <a:xfrm flipH="1">
          <a:off x="13036549" y="1475105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C698131F-C093-405E-944A-D6E54EF99B6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20193DB7-EF24-4603-8D79-55D5FC6540C1}"/>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DCF4B36D-90F8-47D4-BD88-98636F200956}"/>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98489BA7-5B46-4280-BD1F-076C5ABF9276}"/>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A9B9A629-F0CB-4856-8A69-7D3FC2B411FD}"/>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C076E01D-21A5-4487-ACA2-5B77E826EF0E}"/>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8815D924-F5F5-47E6-9361-38F039B0003A}"/>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10BF717C-0FEB-4A72-980B-AFF40AD147AD}"/>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9AE01DE5-CE9F-4A1E-B323-0974D65D623D}"/>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3" name="Line 257">
          <a:extLst>
            <a:ext uri="{FF2B5EF4-FFF2-40B4-BE49-F238E27FC236}">
              <a16:creationId xmlns:a16="http://schemas.microsoft.com/office/drawing/2014/main" id="{818B32A2-5783-47F9-A4EC-0040CB92BA4A}"/>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A4D16945-A3A9-436E-88C7-D2295E6C7430}"/>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2BA0C01B-8120-46DF-9924-4A6687DACDDE}"/>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A51A73A0-F471-4187-A0B2-DCE2FB42A4CF}"/>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D5FF9B67-2998-4E2A-AE23-F459BA1B2836}"/>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8C284826-9CBF-40E9-8BF2-C8F1A9B8D31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3F5A9DB4-A2A6-4AAB-BF0B-C4A72B632BA8}"/>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29">
          <a:extLst>
            <a:ext uri="{FF2B5EF4-FFF2-40B4-BE49-F238E27FC236}">
              <a16:creationId xmlns:a16="http://schemas.microsoft.com/office/drawing/2014/main" id="{215D8DE1-A4DF-4FD6-BABD-994A66FEF897}"/>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30">
          <a:extLst>
            <a:ext uri="{FF2B5EF4-FFF2-40B4-BE49-F238E27FC236}">
              <a16:creationId xmlns:a16="http://schemas.microsoft.com/office/drawing/2014/main" id="{E0EF3F0D-BC20-41ED-9AB6-7E865031FA87}"/>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72" name="Přímá spojnice se šipkou 31">
          <a:extLst>
            <a:ext uri="{FF2B5EF4-FFF2-40B4-BE49-F238E27FC236}">
              <a16:creationId xmlns:a16="http://schemas.microsoft.com/office/drawing/2014/main" id="{75A89152-D3A6-497A-AF4C-B3A97A765ADA}"/>
            </a:ext>
          </a:extLst>
        </xdr:cNvPr>
        <xdr:cNvCxnSpPr/>
      </xdr:nvCxnSpPr>
      <xdr:spPr>
        <a:xfrm>
          <a:off x="17424400" y="12138025"/>
          <a:ext cx="5729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32">
          <a:extLst>
            <a:ext uri="{FF2B5EF4-FFF2-40B4-BE49-F238E27FC236}">
              <a16:creationId xmlns:a16="http://schemas.microsoft.com/office/drawing/2014/main" id="{CF7E8FFD-2FD2-4610-ADAA-9F67F441436F}"/>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8652A352-8572-4719-AC7C-3CF642EE64AC}"/>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7502C37B-7EC7-4F09-8364-5535DFFC2EC2}"/>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6" name="Line 237">
          <a:extLst>
            <a:ext uri="{FF2B5EF4-FFF2-40B4-BE49-F238E27FC236}">
              <a16:creationId xmlns:a16="http://schemas.microsoft.com/office/drawing/2014/main" id="{0F858751-244C-4EEE-85A3-E65ED7E60C24}"/>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77" name="Line 208">
          <a:extLst>
            <a:ext uri="{FF2B5EF4-FFF2-40B4-BE49-F238E27FC236}">
              <a16:creationId xmlns:a16="http://schemas.microsoft.com/office/drawing/2014/main" id="{0BC8BBB0-236C-4EB3-B79C-B977B8689C9B}"/>
            </a:ext>
          </a:extLst>
        </xdr:cNvPr>
        <xdr:cNvSpPr>
          <a:spLocks noChangeShapeType="1"/>
        </xdr:cNvSpPr>
      </xdr:nvSpPr>
      <xdr:spPr bwMode="auto">
        <a:xfrm>
          <a:off x="17322801" y="19729450"/>
          <a:ext cx="676274"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8" name="Line 237">
          <a:extLst>
            <a:ext uri="{FF2B5EF4-FFF2-40B4-BE49-F238E27FC236}">
              <a16:creationId xmlns:a16="http://schemas.microsoft.com/office/drawing/2014/main" id="{63137BCA-3DAE-400B-8409-FBD29A6DA7BD}"/>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9" name="Line 4">
          <a:extLst>
            <a:ext uri="{FF2B5EF4-FFF2-40B4-BE49-F238E27FC236}">
              <a16:creationId xmlns:a16="http://schemas.microsoft.com/office/drawing/2014/main" id="{B44E1B7B-4FD1-4DFE-B99A-A719AFB53946}"/>
            </a:ext>
          </a:extLst>
        </xdr:cNvPr>
        <xdr:cNvSpPr>
          <a:spLocks noChangeShapeType="1"/>
        </xdr:cNvSpPr>
      </xdr:nvSpPr>
      <xdr:spPr bwMode="auto">
        <a:xfrm flipV="1">
          <a:off x="13017500" y="207454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80" name="Line 237">
          <a:extLst>
            <a:ext uri="{FF2B5EF4-FFF2-40B4-BE49-F238E27FC236}">
              <a16:creationId xmlns:a16="http://schemas.microsoft.com/office/drawing/2014/main" id="{FC09AACC-9F06-497B-9F98-CBEBA16C1A49}"/>
            </a:ext>
          </a:extLst>
        </xdr:cNvPr>
        <xdr:cNvSpPr>
          <a:spLocks noChangeShapeType="1"/>
        </xdr:cNvSpPr>
      </xdr:nvSpPr>
      <xdr:spPr bwMode="auto">
        <a:xfrm flipV="1">
          <a:off x="17316450" y="18799655"/>
          <a:ext cx="682703"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81" name="Přímá spojnice 41">
          <a:extLst>
            <a:ext uri="{FF2B5EF4-FFF2-40B4-BE49-F238E27FC236}">
              <a16:creationId xmlns:a16="http://schemas.microsoft.com/office/drawing/2014/main" id="{A129226D-4AB2-46AD-8054-D2C58A76647D}"/>
            </a:ext>
          </a:extLst>
        </xdr:cNvPr>
        <xdr:cNvCxnSpPr/>
      </xdr:nvCxnSpPr>
      <xdr:spPr>
        <a:xfrm>
          <a:off x="16490951" y="193325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82" name="Přímá spojnice 44">
          <a:extLst>
            <a:ext uri="{FF2B5EF4-FFF2-40B4-BE49-F238E27FC236}">
              <a16:creationId xmlns:a16="http://schemas.microsoft.com/office/drawing/2014/main" id="{52B4D2D0-E62E-42B1-8046-8B40C650FC18}"/>
            </a:ext>
          </a:extLst>
        </xdr:cNvPr>
        <xdr:cNvCxnSpPr/>
      </xdr:nvCxnSpPr>
      <xdr:spPr>
        <a:xfrm>
          <a:off x="17310101" y="18796000"/>
          <a:ext cx="12699" cy="927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3" name="Line 237">
          <a:extLst>
            <a:ext uri="{FF2B5EF4-FFF2-40B4-BE49-F238E27FC236}">
              <a16:creationId xmlns:a16="http://schemas.microsoft.com/office/drawing/2014/main" id="{43EE3468-0DDA-4928-9FD5-185A81484004}"/>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4" name="Line 7">
          <a:extLst>
            <a:ext uri="{FF2B5EF4-FFF2-40B4-BE49-F238E27FC236}">
              <a16:creationId xmlns:a16="http://schemas.microsoft.com/office/drawing/2014/main" id="{2C0C4A8F-617B-4253-BCD7-D6150F25FB3A}"/>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5" name="Line 9">
          <a:extLst>
            <a:ext uri="{FF2B5EF4-FFF2-40B4-BE49-F238E27FC236}">
              <a16:creationId xmlns:a16="http://schemas.microsoft.com/office/drawing/2014/main" id="{9253F58C-AFD3-44F4-9E8B-A9C30C966931}"/>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6" name="Line 10">
          <a:extLst>
            <a:ext uri="{FF2B5EF4-FFF2-40B4-BE49-F238E27FC236}">
              <a16:creationId xmlns:a16="http://schemas.microsoft.com/office/drawing/2014/main" id="{93E58408-8090-4CD9-909B-B07A0C2DB2C1}"/>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7" name="Line 15">
          <a:extLst>
            <a:ext uri="{FF2B5EF4-FFF2-40B4-BE49-F238E27FC236}">
              <a16:creationId xmlns:a16="http://schemas.microsoft.com/office/drawing/2014/main" id="{42DF87D5-2C42-45A1-B658-3025EC9FDD84}"/>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8" name="Line 23">
          <a:extLst>
            <a:ext uri="{FF2B5EF4-FFF2-40B4-BE49-F238E27FC236}">
              <a16:creationId xmlns:a16="http://schemas.microsoft.com/office/drawing/2014/main" id="{4E1EC647-A5D1-48BF-83CA-DEB44FCD6707}"/>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9" name="Line 31">
          <a:extLst>
            <a:ext uri="{FF2B5EF4-FFF2-40B4-BE49-F238E27FC236}">
              <a16:creationId xmlns:a16="http://schemas.microsoft.com/office/drawing/2014/main" id="{3AA68626-6FEE-4B3D-9193-ECDCDE0B0EA2}"/>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90" name="Line 36">
          <a:extLst>
            <a:ext uri="{FF2B5EF4-FFF2-40B4-BE49-F238E27FC236}">
              <a16:creationId xmlns:a16="http://schemas.microsoft.com/office/drawing/2014/main" id="{1913C3DE-9AA5-4D44-A86C-984297687177}"/>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1" name="Line 69">
          <a:extLst>
            <a:ext uri="{FF2B5EF4-FFF2-40B4-BE49-F238E27FC236}">
              <a16:creationId xmlns:a16="http://schemas.microsoft.com/office/drawing/2014/main" id="{E304E8EA-E649-4D71-A904-13AEB11A0DA5}"/>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2" name="Line 99">
          <a:extLst>
            <a:ext uri="{FF2B5EF4-FFF2-40B4-BE49-F238E27FC236}">
              <a16:creationId xmlns:a16="http://schemas.microsoft.com/office/drawing/2014/main" id="{1098B9A6-C362-4404-B51B-3F2EFEA7BD12}"/>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3" name="Line 100">
          <a:extLst>
            <a:ext uri="{FF2B5EF4-FFF2-40B4-BE49-F238E27FC236}">
              <a16:creationId xmlns:a16="http://schemas.microsoft.com/office/drawing/2014/main" id="{A88D6B32-476C-4BE7-961C-F7D7B385C0E2}"/>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94" name="Line 118">
          <a:extLst>
            <a:ext uri="{FF2B5EF4-FFF2-40B4-BE49-F238E27FC236}">
              <a16:creationId xmlns:a16="http://schemas.microsoft.com/office/drawing/2014/main" id="{E195B347-0592-46A9-B1F2-3507252B2ABB}"/>
            </a:ext>
          </a:extLst>
        </xdr:cNvPr>
        <xdr:cNvSpPr>
          <a:spLocks noChangeShapeType="1"/>
        </xdr:cNvSpPr>
      </xdr:nvSpPr>
      <xdr:spPr bwMode="auto">
        <a:xfrm flipH="1">
          <a:off x="13036549" y="1475105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5" name="Line 121">
          <a:extLst>
            <a:ext uri="{FF2B5EF4-FFF2-40B4-BE49-F238E27FC236}">
              <a16:creationId xmlns:a16="http://schemas.microsoft.com/office/drawing/2014/main" id="{A3A09150-E16F-432E-9F5E-81C4F4FDDF3D}"/>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6" name="Line 127">
          <a:extLst>
            <a:ext uri="{FF2B5EF4-FFF2-40B4-BE49-F238E27FC236}">
              <a16:creationId xmlns:a16="http://schemas.microsoft.com/office/drawing/2014/main" id="{1AD520ED-935D-4784-AFB9-5D98715CA5BA}"/>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7" name="Line 177">
          <a:extLst>
            <a:ext uri="{FF2B5EF4-FFF2-40B4-BE49-F238E27FC236}">
              <a16:creationId xmlns:a16="http://schemas.microsoft.com/office/drawing/2014/main" id="{6A71D9F1-D88E-4FDD-BE54-0C1AF84F0DE9}"/>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8" name="Line 194">
          <a:extLst>
            <a:ext uri="{FF2B5EF4-FFF2-40B4-BE49-F238E27FC236}">
              <a16:creationId xmlns:a16="http://schemas.microsoft.com/office/drawing/2014/main" id="{FC11DCB8-2B1F-458C-A3B1-12DDD0CBE04F}"/>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9" name="Line 198">
          <a:extLst>
            <a:ext uri="{FF2B5EF4-FFF2-40B4-BE49-F238E27FC236}">
              <a16:creationId xmlns:a16="http://schemas.microsoft.com/office/drawing/2014/main" id="{65472C4D-D643-4C8B-A57F-B0C6FC576DE1}"/>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00" name="Line 204">
          <a:extLst>
            <a:ext uri="{FF2B5EF4-FFF2-40B4-BE49-F238E27FC236}">
              <a16:creationId xmlns:a16="http://schemas.microsoft.com/office/drawing/2014/main" id="{830C1437-3D59-40D4-9F81-60A37DFBF321}"/>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01" name="Line 237">
          <a:extLst>
            <a:ext uri="{FF2B5EF4-FFF2-40B4-BE49-F238E27FC236}">
              <a16:creationId xmlns:a16="http://schemas.microsoft.com/office/drawing/2014/main" id="{78F117BC-E045-499D-BBD4-D163D7F34155}"/>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2" name="Line 239">
          <a:extLst>
            <a:ext uri="{FF2B5EF4-FFF2-40B4-BE49-F238E27FC236}">
              <a16:creationId xmlns:a16="http://schemas.microsoft.com/office/drawing/2014/main" id="{1636F607-BE00-437A-8A6F-9B59DCA0A0F6}"/>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3" name="Line 241">
          <a:extLst>
            <a:ext uri="{FF2B5EF4-FFF2-40B4-BE49-F238E27FC236}">
              <a16:creationId xmlns:a16="http://schemas.microsoft.com/office/drawing/2014/main" id="{54EAB9D7-467C-4A73-863B-91F378D231E6}"/>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4" name="Line 257">
          <a:extLst>
            <a:ext uri="{FF2B5EF4-FFF2-40B4-BE49-F238E27FC236}">
              <a16:creationId xmlns:a16="http://schemas.microsoft.com/office/drawing/2014/main" id="{085090CE-E86D-4D9C-B702-6628AB539E4F}"/>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5" name="Line 262">
          <a:extLst>
            <a:ext uri="{FF2B5EF4-FFF2-40B4-BE49-F238E27FC236}">
              <a16:creationId xmlns:a16="http://schemas.microsoft.com/office/drawing/2014/main" id="{7F06F9AE-F598-49EC-A75E-EC6DC4E7F1D5}"/>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6" name="Line 4">
          <a:extLst>
            <a:ext uri="{FF2B5EF4-FFF2-40B4-BE49-F238E27FC236}">
              <a16:creationId xmlns:a16="http://schemas.microsoft.com/office/drawing/2014/main" id="{AF407B4D-3A35-4FE3-BFF6-8362AE79E01C}"/>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7" name="Line 237">
          <a:extLst>
            <a:ext uri="{FF2B5EF4-FFF2-40B4-BE49-F238E27FC236}">
              <a16:creationId xmlns:a16="http://schemas.microsoft.com/office/drawing/2014/main" id="{549A73FA-3977-4013-9F5F-A7B95C67A32A}"/>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8" name="Line 7">
          <a:extLst>
            <a:ext uri="{FF2B5EF4-FFF2-40B4-BE49-F238E27FC236}">
              <a16:creationId xmlns:a16="http://schemas.microsoft.com/office/drawing/2014/main" id="{F4E55298-CBC7-4B5E-BB03-40DA6C93EB8E}"/>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9" name="Line 7">
          <a:extLst>
            <a:ext uri="{FF2B5EF4-FFF2-40B4-BE49-F238E27FC236}">
              <a16:creationId xmlns:a16="http://schemas.microsoft.com/office/drawing/2014/main" id="{7AD9841C-0591-4F58-966C-89112974AEFB}"/>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10" name="Line 237">
          <a:extLst>
            <a:ext uri="{FF2B5EF4-FFF2-40B4-BE49-F238E27FC236}">
              <a16:creationId xmlns:a16="http://schemas.microsoft.com/office/drawing/2014/main" id="{70734519-8EB4-4922-A5EC-6CE0A2F503AD}"/>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11" name="Přímá spojnice 29">
          <a:extLst>
            <a:ext uri="{FF2B5EF4-FFF2-40B4-BE49-F238E27FC236}">
              <a16:creationId xmlns:a16="http://schemas.microsoft.com/office/drawing/2014/main" id="{0FC34EC6-18D3-4D7B-A8BB-032D7941E8DB}"/>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2" name="Přímá spojnice 30">
          <a:extLst>
            <a:ext uri="{FF2B5EF4-FFF2-40B4-BE49-F238E27FC236}">
              <a16:creationId xmlns:a16="http://schemas.microsoft.com/office/drawing/2014/main" id="{2ABB71DA-CB2C-4CE8-91B0-93A235A84C59}"/>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13" name="Přímá spojnice se šipkou 31">
          <a:extLst>
            <a:ext uri="{FF2B5EF4-FFF2-40B4-BE49-F238E27FC236}">
              <a16:creationId xmlns:a16="http://schemas.microsoft.com/office/drawing/2014/main" id="{32B49BD0-C862-4ECF-885A-36551B8C3970}"/>
            </a:ext>
          </a:extLst>
        </xdr:cNvPr>
        <xdr:cNvCxnSpPr/>
      </xdr:nvCxnSpPr>
      <xdr:spPr>
        <a:xfrm>
          <a:off x="17424400" y="12138025"/>
          <a:ext cx="5729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4" name="Přímá spojnice se šipkou 32">
          <a:extLst>
            <a:ext uri="{FF2B5EF4-FFF2-40B4-BE49-F238E27FC236}">
              <a16:creationId xmlns:a16="http://schemas.microsoft.com/office/drawing/2014/main" id="{8B0C2D92-1948-41DF-BC1A-6C4B76510478}"/>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5" name="Line 4">
          <a:extLst>
            <a:ext uri="{FF2B5EF4-FFF2-40B4-BE49-F238E27FC236}">
              <a16:creationId xmlns:a16="http://schemas.microsoft.com/office/drawing/2014/main" id="{2F10ABA5-C786-4569-B0D8-2E7DAAA7C949}"/>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6" name="Line 4">
          <a:extLst>
            <a:ext uri="{FF2B5EF4-FFF2-40B4-BE49-F238E27FC236}">
              <a16:creationId xmlns:a16="http://schemas.microsoft.com/office/drawing/2014/main" id="{2F96991D-08E2-4081-9B85-78EFC8F2C525}"/>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7" name="Line 237">
          <a:extLst>
            <a:ext uri="{FF2B5EF4-FFF2-40B4-BE49-F238E27FC236}">
              <a16:creationId xmlns:a16="http://schemas.microsoft.com/office/drawing/2014/main" id="{D2DD3ADA-29A1-41A3-B5F2-DE1FFC1E5711}"/>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8" name="Line 237">
          <a:extLst>
            <a:ext uri="{FF2B5EF4-FFF2-40B4-BE49-F238E27FC236}">
              <a16:creationId xmlns:a16="http://schemas.microsoft.com/office/drawing/2014/main" id="{BBD20E62-8AF9-43D1-8ED3-FAD802F3F3AA}"/>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19" name="Line 4">
          <a:extLst>
            <a:ext uri="{FF2B5EF4-FFF2-40B4-BE49-F238E27FC236}">
              <a16:creationId xmlns:a16="http://schemas.microsoft.com/office/drawing/2014/main" id="{155EBE6A-B040-4162-8732-3B2EBDA5864E}"/>
            </a:ext>
          </a:extLst>
        </xdr:cNvPr>
        <xdr:cNvSpPr>
          <a:spLocks noChangeShapeType="1"/>
        </xdr:cNvSpPr>
      </xdr:nvSpPr>
      <xdr:spPr bwMode="auto">
        <a:xfrm flipV="1">
          <a:off x="13017500" y="207454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120" name="Přímá spojnice 41">
          <a:extLst>
            <a:ext uri="{FF2B5EF4-FFF2-40B4-BE49-F238E27FC236}">
              <a16:creationId xmlns:a16="http://schemas.microsoft.com/office/drawing/2014/main" id="{74EC5BAA-6EB9-4DB5-952C-9C0A782B3958}"/>
            </a:ext>
          </a:extLst>
        </xdr:cNvPr>
        <xdr:cNvCxnSpPr/>
      </xdr:nvCxnSpPr>
      <xdr:spPr>
        <a:xfrm>
          <a:off x="16490951" y="193325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21" name="Line 237">
          <a:extLst>
            <a:ext uri="{FF2B5EF4-FFF2-40B4-BE49-F238E27FC236}">
              <a16:creationId xmlns:a16="http://schemas.microsoft.com/office/drawing/2014/main" id="{9FC367E9-BD32-405E-9DAF-4CEA2B612FC4}"/>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22" name="Line 7">
          <a:extLst>
            <a:ext uri="{FF2B5EF4-FFF2-40B4-BE49-F238E27FC236}">
              <a16:creationId xmlns:a16="http://schemas.microsoft.com/office/drawing/2014/main" id="{074B95DE-B4AD-47EE-ADF3-A51548064409}"/>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23" name="Line 9">
          <a:extLst>
            <a:ext uri="{FF2B5EF4-FFF2-40B4-BE49-F238E27FC236}">
              <a16:creationId xmlns:a16="http://schemas.microsoft.com/office/drawing/2014/main" id="{3486182E-132A-49BE-9B1B-CB7CF8E07555}"/>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4" name="Line 10">
          <a:extLst>
            <a:ext uri="{FF2B5EF4-FFF2-40B4-BE49-F238E27FC236}">
              <a16:creationId xmlns:a16="http://schemas.microsoft.com/office/drawing/2014/main" id="{DDE02877-C7BA-4672-9530-7A8262736B0C}"/>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5" name="Line 15">
          <a:extLst>
            <a:ext uri="{FF2B5EF4-FFF2-40B4-BE49-F238E27FC236}">
              <a16:creationId xmlns:a16="http://schemas.microsoft.com/office/drawing/2014/main" id="{8E49B41D-D48D-408A-BB3E-DFF52372A7A5}"/>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6" name="Line 23">
          <a:extLst>
            <a:ext uri="{FF2B5EF4-FFF2-40B4-BE49-F238E27FC236}">
              <a16:creationId xmlns:a16="http://schemas.microsoft.com/office/drawing/2014/main" id="{A04AF551-BC67-499D-B5CD-08E1284FD565}"/>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7" name="Line 31">
          <a:extLst>
            <a:ext uri="{FF2B5EF4-FFF2-40B4-BE49-F238E27FC236}">
              <a16:creationId xmlns:a16="http://schemas.microsoft.com/office/drawing/2014/main" id="{2DA67159-9848-43C8-AF42-B79AC159CD9E}"/>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8" name="Line 36">
          <a:extLst>
            <a:ext uri="{FF2B5EF4-FFF2-40B4-BE49-F238E27FC236}">
              <a16:creationId xmlns:a16="http://schemas.microsoft.com/office/drawing/2014/main" id="{989D6BE2-DDC3-467A-9FFF-C5DD1FEFB7F9}"/>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9" name="Line 69">
          <a:extLst>
            <a:ext uri="{FF2B5EF4-FFF2-40B4-BE49-F238E27FC236}">
              <a16:creationId xmlns:a16="http://schemas.microsoft.com/office/drawing/2014/main" id="{EF425811-5604-4DEA-99F1-19680C976C8E}"/>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30" name="Line 99">
          <a:extLst>
            <a:ext uri="{FF2B5EF4-FFF2-40B4-BE49-F238E27FC236}">
              <a16:creationId xmlns:a16="http://schemas.microsoft.com/office/drawing/2014/main" id="{B79AE640-ECF5-4A71-A29C-523639240AE2}"/>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1" name="Line 100">
          <a:extLst>
            <a:ext uri="{FF2B5EF4-FFF2-40B4-BE49-F238E27FC236}">
              <a16:creationId xmlns:a16="http://schemas.microsoft.com/office/drawing/2014/main" id="{04A6ABD4-094C-4C4A-8F75-FE4813E28155}"/>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32" name="Line 118">
          <a:extLst>
            <a:ext uri="{FF2B5EF4-FFF2-40B4-BE49-F238E27FC236}">
              <a16:creationId xmlns:a16="http://schemas.microsoft.com/office/drawing/2014/main" id="{95A13BCF-338C-424A-AEB9-CE384ACBC5BE}"/>
            </a:ext>
          </a:extLst>
        </xdr:cNvPr>
        <xdr:cNvSpPr>
          <a:spLocks noChangeShapeType="1"/>
        </xdr:cNvSpPr>
      </xdr:nvSpPr>
      <xdr:spPr bwMode="auto">
        <a:xfrm flipH="1">
          <a:off x="13030200" y="14751049"/>
          <a:ext cx="10884" cy="66929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3" name="Line 121">
          <a:extLst>
            <a:ext uri="{FF2B5EF4-FFF2-40B4-BE49-F238E27FC236}">
              <a16:creationId xmlns:a16="http://schemas.microsoft.com/office/drawing/2014/main" id="{9B20AC5F-36B5-417D-A190-2C718C77F02B}"/>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4" name="Line 127">
          <a:extLst>
            <a:ext uri="{FF2B5EF4-FFF2-40B4-BE49-F238E27FC236}">
              <a16:creationId xmlns:a16="http://schemas.microsoft.com/office/drawing/2014/main" id="{04B3236F-C5C0-4196-BD1B-ED37B2323C1D}"/>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5" name="Line 177">
          <a:extLst>
            <a:ext uri="{FF2B5EF4-FFF2-40B4-BE49-F238E27FC236}">
              <a16:creationId xmlns:a16="http://schemas.microsoft.com/office/drawing/2014/main" id="{21EB8346-76B3-445C-860C-AEB99AF765B8}"/>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6" name="Line 194">
          <a:extLst>
            <a:ext uri="{FF2B5EF4-FFF2-40B4-BE49-F238E27FC236}">
              <a16:creationId xmlns:a16="http://schemas.microsoft.com/office/drawing/2014/main" id="{F10C1C48-8C13-45F9-A856-F0B4B29EACEF}"/>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7" name="Line 198">
          <a:extLst>
            <a:ext uri="{FF2B5EF4-FFF2-40B4-BE49-F238E27FC236}">
              <a16:creationId xmlns:a16="http://schemas.microsoft.com/office/drawing/2014/main" id="{C8BF98F2-AC91-48EB-A034-748FC20DC93A}"/>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8" name="Line 204">
          <a:extLst>
            <a:ext uri="{FF2B5EF4-FFF2-40B4-BE49-F238E27FC236}">
              <a16:creationId xmlns:a16="http://schemas.microsoft.com/office/drawing/2014/main" id="{A4AF5F1C-A655-4907-B9D5-0EAFC76DA18A}"/>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9" name="Line 237">
          <a:extLst>
            <a:ext uri="{FF2B5EF4-FFF2-40B4-BE49-F238E27FC236}">
              <a16:creationId xmlns:a16="http://schemas.microsoft.com/office/drawing/2014/main" id="{6179AB07-BAD0-43EB-95A7-D45DD4217713}"/>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40" name="Line 239">
          <a:extLst>
            <a:ext uri="{FF2B5EF4-FFF2-40B4-BE49-F238E27FC236}">
              <a16:creationId xmlns:a16="http://schemas.microsoft.com/office/drawing/2014/main" id="{275EE53F-5FD4-492C-B03F-62E69DD78EEC}"/>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41" name="Line 241">
          <a:extLst>
            <a:ext uri="{FF2B5EF4-FFF2-40B4-BE49-F238E27FC236}">
              <a16:creationId xmlns:a16="http://schemas.microsoft.com/office/drawing/2014/main" id="{C25874C4-C8D0-44F6-ADB5-4CE1D7B52858}"/>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42" name="Line 257">
          <a:extLst>
            <a:ext uri="{FF2B5EF4-FFF2-40B4-BE49-F238E27FC236}">
              <a16:creationId xmlns:a16="http://schemas.microsoft.com/office/drawing/2014/main" id="{C7663B3E-B198-43CC-9951-F42DE6AD80DF}"/>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43" name="Line 262">
          <a:extLst>
            <a:ext uri="{FF2B5EF4-FFF2-40B4-BE49-F238E27FC236}">
              <a16:creationId xmlns:a16="http://schemas.microsoft.com/office/drawing/2014/main" id="{C85B8D5F-1331-484A-BF7A-A48C89B4CB2F}"/>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4" name="Line 4">
          <a:extLst>
            <a:ext uri="{FF2B5EF4-FFF2-40B4-BE49-F238E27FC236}">
              <a16:creationId xmlns:a16="http://schemas.microsoft.com/office/drawing/2014/main" id="{A552B356-5B31-4846-AD65-237007AF9086}"/>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5" name="Line 237">
          <a:extLst>
            <a:ext uri="{FF2B5EF4-FFF2-40B4-BE49-F238E27FC236}">
              <a16:creationId xmlns:a16="http://schemas.microsoft.com/office/drawing/2014/main" id="{E9CACA31-4B90-4359-AD01-A920C52193BA}"/>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6" name="Line 7">
          <a:extLst>
            <a:ext uri="{FF2B5EF4-FFF2-40B4-BE49-F238E27FC236}">
              <a16:creationId xmlns:a16="http://schemas.microsoft.com/office/drawing/2014/main" id="{C0392072-F51D-4B4F-A2FB-1359F65CEB34}"/>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7" name="Line 7">
          <a:extLst>
            <a:ext uri="{FF2B5EF4-FFF2-40B4-BE49-F238E27FC236}">
              <a16:creationId xmlns:a16="http://schemas.microsoft.com/office/drawing/2014/main" id="{EB44A267-4C16-48B0-A5D9-C619E9DD8D29}"/>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8" name="Line 237">
          <a:extLst>
            <a:ext uri="{FF2B5EF4-FFF2-40B4-BE49-F238E27FC236}">
              <a16:creationId xmlns:a16="http://schemas.microsoft.com/office/drawing/2014/main" id="{8C39B71D-5F99-4479-83D0-0FF7D39FECC7}"/>
            </a:ext>
          </a:extLst>
        </xdr:cNvPr>
        <xdr:cNvSpPr>
          <a:spLocks noChangeShapeType="1"/>
        </xdr:cNvSpPr>
      </xdr:nvSpPr>
      <xdr:spPr bwMode="auto">
        <a:xfrm>
          <a:off x="13023850" y="16643350"/>
          <a:ext cx="11091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149" name="Line 237">
          <a:extLst>
            <a:ext uri="{FF2B5EF4-FFF2-40B4-BE49-F238E27FC236}">
              <a16:creationId xmlns:a16="http://schemas.microsoft.com/office/drawing/2014/main" id="{78911A53-82C7-4C1F-B517-B93B776E1509}"/>
            </a:ext>
          </a:extLst>
        </xdr:cNvPr>
        <xdr:cNvSpPr>
          <a:spLocks noChangeShapeType="1"/>
        </xdr:cNvSpPr>
      </xdr:nvSpPr>
      <xdr:spPr bwMode="auto">
        <a:xfrm flipV="1">
          <a:off x="17284700" y="19555305"/>
          <a:ext cx="71445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50" name="Přímá spojnice 67">
          <a:extLst>
            <a:ext uri="{FF2B5EF4-FFF2-40B4-BE49-F238E27FC236}">
              <a16:creationId xmlns:a16="http://schemas.microsoft.com/office/drawing/2014/main" id="{2B98FB97-CB8F-4483-B452-33F289FD7FEE}"/>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51" name="Přímá spojnice 68">
          <a:extLst>
            <a:ext uri="{FF2B5EF4-FFF2-40B4-BE49-F238E27FC236}">
              <a16:creationId xmlns:a16="http://schemas.microsoft.com/office/drawing/2014/main" id="{F98F235F-F24A-446C-9D54-F2F1E76C7CCC}"/>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52" name="Přímá spojnice se šipkou 69">
          <a:extLst>
            <a:ext uri="{FF2B5EF4-FFF2-40B4-BE49-F238E27FC236}">
              <a16:creationId xmlns:a16="http://schemas.microsoft.com/office/drawing/2014/main" id="{DF0B65D8-AEEF-4D71-B394-77D951F4C7AD}"/>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3" name="Line 4">
          <a:extLst>
            <a:ext uri="{FF2B5EF4-FFF2-40B4-BE49-F238E27FC236}">
              <a16:creationId xmlns:a16="http://schemas.microsoft.com/office/drawing/2014/main" id="{DF06A959-6F94-489F-A114-BF42E5408257}"/>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4" name="Line 4">
          <a:extLst>
            <a:ext uri="{FF2B5EF4-FFF2-40B4-BE49-F238E27FC236}">
              <a16:creationId xmlns:a16="http://schemas.microsoft.com/office/drawing/2014/main" id="{B9874735-10A1-4199-BD00-E667CF946FCB}"/>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5" name="Line 237">
          <a:extLst>
            <a:ext uri="{FF2B5EF4-FFF2-40B4-BE49-F238E27FC236}">
              <a16:creationId xmlns:a16="http://schemas.microsoft.com/office/drawing/2014/main" id="{373FD702-1C4F-4FD7-9E16-D5E8014AEE3E}"/>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56" name="Line 208">
          <a:extLst>
            <a:ext uri="{FF2B5EF4-FFF2-40B4-BE49-F238E27FC236}">
              <a16:creationId xmlns:a16="http://schemas.microsoft.com/office/drawing/2014/main" id="{AA3A5EF0-69BB-4752-B9B5-D460FA5E0E19}"/>
            </a:ext>
          </a:extLst>
        </xdr:cNvPr>
        <xdr:cNvSpPr>
          <a:spLocks noChangeShapeType="1"/>
        </xdr:cNvSpPr>
      </xdr:nvSpPr>
      <xdr:spPr bwMode="auto">
        <a:xfrm>
          <a:off x="17284701" y="18986500"/>
          <a:ext cx="7207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7" name="Line 237">
          <a:extLst>
            <a:ext uri="{FF2B5EF4-FFF2-40B4-BE49-F238E27FC236}">
              <a16:creationId xmlns:a16="http://schemas.microsoft.com/office/drawing/2014/main" id="{96B1B35A-CD4B-41F8-B466-9C53597CB588}"/>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8" name="Line 4">
          <a:extLst>
            <a:ext uri="{FF2B5EF4-FFF2-40B4-BE49-F238E27FC236}">
              <a16:creationId xmlns:a16="http://schemas.microsoft.com/office/drawing/2014/main" id="{34F823B0-5D56-46A6-AC6B-67106F3E5E01}"/>
            </a:ext>
          </a:extLst>
        </xdr:cNvPr>
        <xdr:cNvSpPr>
          <a:spLocks noChangeShapeType="1"/>
        </xdr:cNvSpPr>
      </xdr:nvSpPr>
      <xdr:spPr bwMode="auto">
        <a:xfrm>
          <a:off x="13042900" y="20745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812800</xdr:colOff>
      <xdr:row>89</xdr:row>
      <xdr:rowOff>6350</xdr:rowOff>
    </xdr:from>
    <xdr:to>
      <xdr:col>13</xdr:col>
      <xdr:colOff>819151</xdr:colOff>
      <xdr:row>92</xdr:row>
      <xdr:rowOff>25400</xdr:rowOff>
    </xdr:to>
    <xdr:cxnSp macro="">
      <xdr:nvCxnSpPr>
        <xdr:cNvPr id="159" name="Přímá spojnice 43">
          <a:extLst>
            <a:ext uri="{FF2B5EF4-FFF2-40B4-BE49-F238E27FC236}">
              <a16:creationId xmlns:a16="http://schemas.microsoft.com/office/drawing/2014/main" id="{FC652EA7-21A2-462A-ADC0-4819CFFE2AA1}"/>
            </a:ext>
          </a:extLst>
        </xdr:cNvPr>
        <xdr:cNvCxnSpPr/>
      </xdr:nvCxnSpPr>
      <xdr:spPr>
        <a:xfrm flipH="1">
          <a:off x="17284700" y="189865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60" name="Line 237">
          <a:extLst>
            <a:ext uri="{FF2B5EF4-FFF2-40B4-BE49-F238E27FC236}">
              <a16:creationId xmlns:a16="http://schemas.microsoft.com/office/drawing/2014/main" id="{BCC7A4E9-4AB0-4326-98AC-F80FA7E42456}"/>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61" name="Line 7">
          <a:extLst>
            <a:ext uri="{FF2B5EF4-FFF2-40B4-BE49-F238E27FC236}">
              <a16:creationId xmlns:a16="http://schemas.microsoft.com/office/drawing/2014/main" id="{22CEA14D-ED9C-4C97-96C9-9127D22D4E58}"/>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62" name="Line 9">
          <a:extLst>
            <a:ext uri="{FF2B5EF4-FFF2-40B4-BE49-F238E27FC236}">
              <a16:creationId xmlns:a16="http://schemas.microsoft.com/office/drawing/2014/main" id="{406F7F06-1BA8-4891-8B6F-14EEF2BAF36C}"/>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63" name="Line 10">
          <a:extLst>
            <a:ext uri="{FF2B5EF4-FFF2-40B4-BE49-F238E27FC236}">
              <a16:creationId xmlns:a16="http://schemas.microsoft.com/office/drawing/2014/main" id="{FA386ED0-D689-4279-9A8E-150C348E11AD}"/>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64" name="Line 15">
          <a:extLst>
            <a:ext uri="{FF2B5EF4-FFF2-40B4-BE49-F238E27FC236}">
              <a16:creationId xmlns:a16="http://schemas.microsoft.com/office/drawing/2014/main" id="{9FAD0A4B-FD80-4317-8FA4-3E78BAF657DB}"/>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5" name="Line 23">
          <a:extLst>
            <a:ext uri="{FF2B5EF4-FFF2-40B4-BE49-F238E27FC236}">
              <a16:creationId xmlns:a16="http://schemas.microsoft.com/office/drawing/2014/main" id="{181FCB07-A366-4F9F-95CE-6471FAFC629F}"/>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6" name="Line 31">
          <a:extLst>
            <a:ext uri="{FF2B5EF4-FFF2-40B4-BE49-F238E27FC236}">
              <a16:creationId xmlns:a16="http://schemas.microsoft.com/office/drawing/2014/main" id="{AA16C9EB-8615-416C-9CD7-D39FA673D999}"/>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7" name="Line 36">
          <a:extLst>
            <a:ext uri="{FF2B5EF4-FFF2-40B4-BE49-F238E27FC236}">
              <a16:creationId xmlns:a16="http://schemas.microsoft.com/office/drawing/2014/main" id="{2486EAB4-9BBA-4952-A933-EE14E4FCD919}"/>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8" name="Line 69">
          <a:extLst>
            <a:ext uri="{FF2B5EF4-FFF2-40B4-BE49-F238E27FC236}">
              <a16:creationId xmlns:a16="http://schemas.microsoft.com/office/drawing/2014/main" id="{5FEB39F9-E078-49CA-90DD-ADBB8D86983E}"/>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9" name="Line 99">
          <a:extLst>
            <a:ext uri="{FF2B5EF4-FFF2-40B4-BE49-F238E27FC236}">
              <a16:creationId xmlns:a16="http://schemas.microsoft.com/office/drawing/2014/main" id="{4E8FF37C-1771-4EBE-8E29-35D948879F9B}"/>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70" name="Line 100">
          <a:extLst>
            <a:ext uri="{FF2B5EF4-FFF2-40B4-BE49-F238E27FC236}">
              <a16:creationId xmlns:a16="http://schemas.microsoft.com/office/drawing/2014/main" id="{02D5A401-EA03-4044-9291-2271D0D67EB6}"/>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71" name="Line 118">
          <a:extLst>
            <a:ext uri="{FF2B5EF4-FFF2-40B4-BE49-F238E27FC236}">
              <a16:creationId xmlns:a16="http://schemas.microsoft.com/office/drawing/2014/main" id="{CD394702-EA04-4F76-9306-309422BA4062}"/>
            </a:ext>
          </a:extLst>
        </xdr:cNvPr>
        <xdr:cNvSpPr>
          <a:spLocks noChangeShapeType="1"/>
        </xdr:cNvSpPr>
      </xdr:nvSpPr>
      <xdr:spPr bwMode="auto">
        <a:xfrm flipH="1">
          <a:off x="1303654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72" name="Line 121">
          <a:extLst>
            <a:ext uri="{FF2B5EF4-FFF2-40B4-BE49-F238E27FC236}">
              <a16:creationId xmlns:a16="http://schemas.microsoft.com/office/drawing/2014/main" id="{E4C70FA0-6E51-421F-8400-3C7228ECCA25}"/>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73" name="Line 127">
          <a:extLst>
            <a:ext uri="{FF2B5EF4-FFF2-40B4-BE49-F238E27FC236}">
              <a16:creationId xmlns:a16="http://schemas.microsoft.com/office/drawing/2014/main" id="{8587099B-4A22-46EB-892A-B7F5128D3E8D}"/>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4" name="Line 177">
          <a:extLst>
            <a:ext uri="{FF2B5EF4-FFF2-40B4-BE49-F238E27FC236}">
              <a16:creationId xmlns:a16="http://schemas.microsoft.com/office/drawing/2014/main" id="{6F5F0438-70D5-4AB0-AF5C-FEF0C9A06272}"/>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5" name="Line 194">
          <a:extLst>
            <a:ext uri="{FF2B5EF4-FFF2-40B4-BE49-F238E27FC236}">
              <a16:creationId xmlns:a16="http://schemas.microsoft.com/office/drawing/2014/main" id="{D6E959A5-4AEF-4149-92BF-1B7F784F897A}"/>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6" name="Line 198">
          <a:extLst>
            <a:ext uri="{FF2B5EF4-FFF2-40B4-BE49-F238E27FC236}">
              <a16:creationId xmlns:a16="http://schemas.microsoft.com/office/drawing/2014/main" id="{9F117676-28D9-4A85-9955-7C3DC4A6474E}"/>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7" name="Line 204">
          <a:extLst>
            <a:ext uri="{FF2B5EF4-FFF2-40B4-BE49-F238E27FC236}">
              <a16:creationId xmlns:a16="http://schemas.microsoft.com/office/drawing/2014/main" id="{5C7935AC-6A15-4F82-AF87-BF99E15E0A01}"/>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8" name="Line 237">
          <a:extLst>
            <a:ext uri="{FF2B5EF4-FFF2-40B4-BE49-F238E27FC236}">
              <a16:creationId xmlns:a16="http://schemas.microsoft.com/office/drawing/2014/main" id="{B768985A-1060-482E-89C6-9EA9F3EEF0EC}"/>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9" name="Line 239">
          <a:extLst>
            <a:ext uri="{FF2B5EF4-FFF2-40B4-BE49-F238E27FC236}">
              <a16:creationId xmlns:a16="http://schemas.microsoft.com/office/drawing/2014/main" id="{1DD6A6D6-B026-49C9-8CC2-F04AE81B539A}"/>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80" name="Line 241">
          <a:extLst>
            <a:ext uri="{FF2B5EF4-FFF2-40B4-BE49-F238E27FC236}">
              <a16:creationId xmlns:a16="http://schemas.microsoft.com/office/drawing/2014/main" id="{1DAB7AE8-F26C-41C4-ABAD-FF4B7E5B7689}"/>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81" name="Line 257">
          <a:extLst>
            <a:ext uri="{FF2B5EF4-FFF2-40B4-BE49-F238E27FC236}">
              <a16:creationId xmlns:a16="http://schemas.microsoft.com/office/drawing/2014/main" id="{02D3376B-957C-4AC6-BE66-9CC390034F5F}"/>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82" name="Line 262">
          <a:extLst>
            <a:ext uri="{FF2B5EF4-FFF2-40B4-BE49-F238E27FC236}">
              <a16:creationId xmlns:a16="http://schemas.microsoft.com/office/drawing/2014/main" id="{A83B2794-96A9-4884-BDF3-1C7237E33162}"/>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83" name="Line 4">
          <a:extLst>
            <a:ext uri="{FF2B5EF4-FFF2-40B4-BE49-F238E27FC236}">
              <a16:creationId xmlns:a16="http://schemas.microsoft.com/office/drawing/2014/main" id="{8C976B85-62F6-4F59-8DED-6D16B169AF1F}"/>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84" name="Line 237">
          <a:extLst>
            <a:ext uri="{FF2B5EF4-FFF2-40B4-BE49-F238E27FC236}">
              <a16:creationId xmlns:a16="http://schemas.microsoft.com/office/drawing/2014/main" id="{509758C5-DB58-4E88-B799-46610EFB4794}"/>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5" name="Line 7">
          <a:extLst>
            <a:ext uri="{FF2B5EF4-FFF2-40B4-BE49-F238E27FC236}">
              <a16:creationId xmlns:a16="http://schemas.microsoft.com/office/drawing/2014/main" id="{DC5FFD88-F65E-4C43-9DA2-59A709ED0F4F}"/>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6" name="Line 7">
          <a:extLst>
            <a:ext uri="{FF2B5EF4-FFF2-40B4-BE49-F238E27FC236}">
              <a16:creationId xmlns:a16="http://schemas.microsoft.com/office/drawing/2014/main" id="{5063B329-9247-4B56-B78C-C2781290BFF1}"/>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7" name="Line 237">
          <a:extLst>
            <a:ext uri="{FF2B5EF4-FFF2-40B4-BE49-F238E27FC236}">
              <a16:creationId xmlns:a16="http://schemas.microsoft.com/office/drawing/2014/main" id="{9B75BF5E-53FD-4283-A930-56D9481D2C08}"/>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8" name="Přímá spojnice 29">
          <a:extLst>
            <a:ext uri="{FF2B5EF4-FFF2-40B4-BE49-F238E27FC236}">
              <a16:creationId xmlns:a16="http://schemas.microsoft.com/office/drawing/2014/main" id="{3465E142-36F7-437C-9C44-4D67A5C75BAA}"/>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9" name="Přímá spojnice 30">
          <a:extLst>
            <a:ext uri="{FF2B5EF4-FFF2-40B4-BE49-F238E27FC236}">
              <a16:creationId xmlns:a16="http://schemas.microsoft.com/office/drawing/2014/main" id="{B407F9B9-DF50-4ACB-863D-A1A664EAE664}"/>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90" name="Přímá spojnice se šipkou 31">
          <a:extLst>
            <a:ext uri="{FF2B5EF4-FFF2-40B4-BE49-F238E27FC236}">
              <a16:creationId xmlns:a16="http://schemas.microsoft.com/office/drawing/2014/main" id="{A74A1946-DC94-474B-90CC-FD70C062449E}"/>
            </a:ext>
          </a:extLst>
        </xdr:cNvPr>
        <xdr:cNvCxnSpPr/>
      </xdr:nvCxnSpPr>
      <xdr:spPr>
        <a:xfrm>
          <a:off x="17424400" y="12138025"/>
          <a:ext cx="5729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91" name="Přímá spojnice se šipkou 32">
          <a:extLst>
            <a:ext uri="{FF2B5EF4-FFF2-40B4-BE49-F238E27FC236}">
              <a16:creationId xmlns:a16="http://schemas.microsoft.com/office/drawing/2014/main" id="{9AF00071-69D3-4AC7-BDFA-8CADA4EC3B36}"/>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92" name="Line 4">
          <a:extLst>
            <a:ext uri="{FF2B5EF4-FFF2-40B4-BE49-F238E27FC236}">
              <a16:creationId xmlns:a16="http://schemas.microsoft.com/office/drawing/2014/main" id="{4C0AAEA0-F48D-4EB6-A656-3CBE24C5D4E1}"/>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93" name="Line 4">
          <a:extLst>
            <a:ext uri="{FF2B5EF4-FFF2-40B4-BE49-F238E27FC236}">
              <a16:creationId xmlns:a16="http://schemas.microsoft.com/office/drawing/2014/main" id="{8293F7BB-A15F-4FC1-9FBD-425A2581046E}"/>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94" name="Line 237">
          <a:extLst>
            <a:ext uri="{FF2B5EF4-FFF2-40B4-BE49-F238E27FC236}">
              <a16:creationId xmlns:a16="http://schemas.microsoft.com/office/drawing/2014/main" id="{AD5CF986-6758-45A4-8DBE-12CBF064039E}"/>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5" name="Line 237">
          <a:extLst>
            <a:ext uri="{FF2B5EF4-FFF2-40B4-BE49-F238E27FC236}">
              <a16:creationId xmlns:a16="http://schemas.microsoft.com/office/drawing/2014/main" id="{1698CD75-815F-4FB3-8A12-DD35F6FC7F40}"/>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96" name="Line 4">
          <a:extLst>
            <a:ext uri="{FF2B5EF4-FFF2-40B4-BE49-F238E27FC236}">
              <a16:creationId xmlns:a16="http://schemas.microsoft.com/office/drawing/2014/main" id="{4B942B35-0B3C-4318-81AF-E3C385155003}"/>
            </a:ext>
          </a:extLst>
        </xdr:cNvPr>
        <xdr:cNvSpPr>
          <a:spLocks noChangeShapeType="1"/>
        </xdr:cNvSpPr>
      </xdr:nvSpPr>
      <xdr:spPr bwMode="auto">
        <a:xfrm flipV="1">
          <a:off x="13017500" y="206438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97" name="Line 237">
          <a:extLst>
            <a:ext uri="{FF2B5EF4-FFF2-40B4-BE49-F238E27FC236}">
              <a16:creationId xmlns:a16="http://schemas.microsoft.com/office/drawing/2014/main" id="{8E0BB32A-19A8-4198-9571-4934BE95AC19}"/>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8" name="Line 7">
          <a:extLst>
            <a:ext uri="{FF2B5EF4-FFF2-40B4-BE49-F238E27FC236}">
              <a16:creationId xmlns:a16="http://schemas.microsoft.com/office/drawing/2014/main" id="{3A116218-3F92-4BEA-9B81-5CFE45086C83}"/>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9" name="Line 9">
          <a:extLst>
            <a:ext uri="{FF2B5EF4-FFF2-40B4-BE49-F238E27FC236}">
              <a16:creationId xmlns:a16="http://schemas.microsoft.com/office/drawing/2014/main" id="{51A3E0EC-3512-482C-8EAD-91676E7B2DD2}"/>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00" name="Line 10">
          <a:extLst>
            <a:ext uri="{FF2B5EF4-FFF2-40B4-BE49-F238E27FC236}">
              <a16:creationId xmlns:a16="http://schemas.microsoft.com/office/drawing/2014/main" id="{E822E600-DF2A-4FF8-8BC7-665AFBE22961}"/>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01" name="Line 15">
          <a:extLst>
            <a:ext uri="{FF2B5EF4-FFF2-40B4-BE49-F238E27FC236}">
              <a16:creationId xmlns:a16="http://schemas.microsoft.com/office/drawing/2014/main" id="{03E7B332-1209-4466-88D2-2E8FEAF3A18D}"/>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02" name="Line 23">
          <a:extLst>
            <a:ext uri="{FF2B5EF4-FFF2-40B4-BE49-F238E27FC236}">
              <a16:creationId xmlns:a16="http://schemas.microsoft.com/office/drawing/2014/main" id="{2006F97F-F630-4C3F-84C1-9D0F6D25FDA5}"/>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03" name="Line 31">
          <a:extLst>
            <a:ext uri="{FF2B5EF4-FFF2-40B4-BE49-F238E27FC236}">
              <a16:creationId xmlns:a16="http://schemas.microsoft.com/office/drawing/2014/main" id="{E1033AC9-C648-429B-B48F-145B0125ACFF}"/>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04" name="Line 36">
          <a:extLst>
            <a:ext uri="{FF2B5EF4-FFF2-40B4-BE49-F238E27FC236}">
              <a16:creationId xmlns:a16="http://schemas.microsoft.com/office/drawing/2014/main" id="{BA1C193A-9A03-48C7-AC14-7AC4E8A2454B}"/>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5" name="Line 69">
          <a:extLst>
            <a:ext uri="{FF2B5EF4-FFF2-40B4-BE49-F238E27FC236}">
              <a16:creationId xmlns:a16="http://schemas.microsoft.com/office/drawing/2014/main" id="{C3B9E555-91C4-42D3-A475-ACF2B7E13322}"/>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6" name="Line 99">
          <a:extLst>
            <a:ext uri="{FF2B5EF4-FFF2-40B4-BE49-F238E27FC236}">
              <a16:creationId xmlns:a16="http://schemas.microsoft.com/office/drawing/2014/main" id="{0C3FD612-689A-4866-B412-319BB2CD55F8}"/>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7" name="Line 100">
          <a:extLst>
            <a:ext uri="{FF2B5EF4-FFF2-40B4-BE49-F238E27FC236}">
              <a16:creationId xmlns:a16="http://schemas.microsoft.com/office/drawing/2014/main" id="{444E642A-9477-48F9-9A0A-ED13FC5EB976}"/>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08" name="Line 118">
          <a:extLst>
            <a:ext uri="{FF2B5EF4-FFF2-40B4-BE49-F238E27FC236}">
              <a16:creationId xmlns:a16="http://schemas.microsoft.com/office/drawing/2014/main" id="{AEFAB375-FD0F-444E-94E7-8923F8275CDB}"/>
            </a:ext>
          </a:extLst>
        </xdr:cNvPr>
        <xdr:cNvSpPr>
          <a:spLocks noChangeShapeType="1"/>
        </xdr:cNvSpPr>
      </xdr:nvSpPr>
      <xdr:spPr bwMode="auto">
        <a:xfrm flipH="1">
          <a:off x="1303654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9" name="Line 121">
          <a:extLst>
            <a:ext uri="{FF2B5EF4-FFF2-40B4-BE49-F238E27FC236}">
              <a16:creationId xmlns:a16="http://schemas.microsoft.com/office/drawing/2014/main" id="{B2252833-F7CB-4FBA-8AEE-E04100282C0F}"/>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10" name="Line 127">
          <a:extLst>
            <a:ext uri="{FF2B5EF4-FFF2-40B4-BE49-F238E27FC236}">
              <a16:creationId xmlns:a16="http://schemas.microsoft.com/office/drawing/2014/main" id="{D4F6E6D6-56DD-48DE-B56A-A840FF6502E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11" name="Line 177">
          <a:extLst>
            <a:ext uri="{FF2B5EF4-FFF2-40B4-BE49-F238E27FC236}">
              <a16:creationId xmlns:a16="http://schemas.microsoft.com/office/drawing/2014/main" id="{FAABEB7A-EFA0-45AB-A188-75C46841508F}"/>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12" name="Line 194">
          <a:extLst>
            <a:ext uri="{FF2B5EF4-FFF2-40B4-BE49-F238E27FC236}">
              <a16:creationId xmlns:a16="http://schemas.microsoft.com/office/drawing/2014/main" id="{E9F42D6C-6BF4-43AD-A9D6-4D467C2D8F52}"/>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13" name="Line 198">
          <a:extLst>
            <a:ext uri="{FF2B5EF4-FFF2-40B4-BE49-F238E27FC236}">
              <a16:creationId xmlns:a16="http://schemas.microsoft.com/office/drawing/2014/main" id="{DA04BD1D-FED4-41F9-9B6F-AEFE45E2C1F7}"/>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14" name="Line 204">
          <a:extLst>
            <a:ext uri="{FF2B5EF4-FFF2-40B4-BE49-F238E27FC236}">
              <a16:creationId xmlns:a16="http://schemas.microsoft.com/office/drawing/2014/main" id="{5F2B0F1E-AC42-4ACE-B197-792EBDB29183}"/>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5" name="Line 237">
          <a:extLst>
            <a:ext uri="{FF2B5EF4-FFF2-40B4-BE49-F238E27FC236}">
              <a16:creationId xmlns:a16="http://schemas.microsoft.com/office/drawing/2014/main" id="{4A104E23-237B-4A3A-940D-D30BBC851315}"/>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6" name="Line 239">
          <a:extLst>
            <a:ext uri="{FF2B5EF4-FFF2-40B4-BE49-F238E27FC236}">
              <a16:creationId xmlns:a16="http://schemas.microsoft.com/office/drawing/2014/main" id="{54370B63-44AC-446D-9F3A-7AD6E3A0CDFC}"/>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7" name="Line 241">
          <a:extLst>
            <a:ext uri="{FF2B5EF4-FFF2-40B4-BE49-F238E27FC236}">
              <a16:creationId xmlns:a16="http://schemas.microsoft.com/office/drawing/2014/main" id="{AA4451D7-95F5-43EF-B044-D4B027ED1AAE}"/>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8" name="Line 257">
          <a:extLst>
            <a:ext uri="{FF2B5EF4-FFF2-40B4-BE49-F238E27FC236}">
              <a16:creationId xmlns:a16="http://schemas.microsoft.com/office/drawing/2014/main" id="{22F6BCB6-E143-4603-AC73-8097B0A49B7C}"/>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9" name="Line 262">
          <a:extLst>
            <a:ext uri="{FF2B5EF4-FFF2-40B4-BE49-F238E27FC236}">
              <a16:creationId xmlns:a16="http://schemas.microsoft.com/office/drawing/2014/main" id="{153A2804-9EB0-495F-8D73-1F28DC873B9F}"/>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20" name="Line 4">
          <a:extLst>
            <a:ext uri="{FF2B5EF4-FFF2-40B4-BE49-F238E27FC236}">
              <a16:creationId xmlns:a16="http://schemas.microsoft.com/office/drawing/2014/main" id="{580EF81C-9DEE-4265-BA11-234C5A74DF0A}"/>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21" name="Line 237">
          <a:extLst>
            <a:ext uri="{FF2B5EF4-FFF2-40B4-BE49-F238E27FC236}">
              <a16:creationId xmlns:a16="http://schemas.microsoft.com/office/drawing/2014/main" id="{BE64741F-3CFB-4904-A10D-B0A925488204}"/>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22" name="Line 7">
          <a:extLst>
            <a:ext uri="{FF2B5EF4-FFF2-40B4-BE49-F238E27FC236}">
              <a16:creationId xmlns:a16="http://schemas.microsoft.com/office/drawing/2014/main" id="{79097835-6D47-42AE-8790-A77344E4B2B3}"/>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23" name="Line 7">
          <a:extLst>
            <a:ext uri="{FF2B5EF4-FFF2-40B4-BE49-F238E27FC236}">
              <a16:creationId xmlns:a16="http://schemas.microsoft.com/office/drawing/2014/main" id="{D06F03AE-18E6-4E44-9858-A097285FEB1A}"/>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24" name="Line 237">
          <a:extLst>
            <a:ext uri="{FF2B5EF4-FFF2-40B4-BE49-F238E27FC236}">
              <a16:creationId xmlns:a16="http://schemas.microsoft.com/office/drawing/2014/main" id="{F5FABD2C-87CF-43EF-811F-1E861A8BF6DD}"/>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5" name="Přímá spojnice 29">
          <a:extLst>
            <a:ext uri="{FF2B5EF4-FFF2-40B4-BE49-F238E27FC236}">
              <a16:creationId xmlns:a16="http://schemas.microsoft.com/office/drawing/2014/main" id="{B46F3C94-3F5B-418D-969E-240BB96176E2}"/>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6" name="Přímá spojnice 30">
          <a:extLst>
            <a:ext uri="{FF2B5EF4-FFF2-40B4-BE49-F238E27FC236}">
              <a16:creationId xmlns:a16="http://schemas.microsoft.com/office/drawing/2014/main" id="{D9691190-0DE0-4F7B-82CE-7F97EA9580D3}"/>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227" name="Přímá spojnice se šipkou 31">
          <a:extLst>
            <a:ext uri="{FF2B5EF4-FFF2-40B4-BE49-F238E27FC236}">
              <a16:creationId xmlns:a16="http://schemas.microsoft.com/office/drawing/2014/main" id="{B279A4AC-C8F3-43B2-A9BB-00EE47F6ECBE}"/>
            </a:ext>
          </a:extLst>
        </xdr:cNvPr>
        <xdr:cNvCxnSpPr/>
      </xdr:nvCxnSpPr>
      <xdr:spPr>
        <a:xfrm>
          <a:off x="17424400" y="12138025"/>
          <a:ext cx="5729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8" name="Přímá spojnice se šipkou 32">
          <a:extLst>
            <a:ext uri="{FF2B5EF4-FFF2-40B4-BE49-F238E27FC236}">
              <a16:creationId xmlns:a16="http://schemas.microsoft.com/office/drawing/2014/main" id="{100D6845-AF8F-4ECB-8F76-76BAD35AD6A3}"/>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9" name="Line 4">
          <a:extLst>
            <a:ext uri="{FF2B5EF4-FFF2-40B4-BE49-F238E27FC236}">
              <a16:creationId xmlns:a16="http://schemas.microsoft.com/office/drawing/2014/main" id="{E1F32B24-1E15-4DAC-BC87-532057994836}"/>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30" name="Line 4">
          <a:extLst>
            <a:ext uri="{FF2B5EF4-FFF2-40B4-BE49-F238E27FC236}">
              <a16:creationId xmlns:a16="http://schemas.microsoft.com/office/drawing/2014/main" id="{146EF96B-3870-4727-83E5-8B9B7791E2F2}"/>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31" name="Line 237">
          <a:extLst>
            <a:ext uri="{FF2B5EF4-FFF2-40B4-BE49-F238E27FC236}">
              <a16:creationId xmlns:a16="http://schemas.microsoft.com/office/drawing/2014/main" id="{159655DE-DD86-4207-97F5-8956AF34BCDE}"/>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32" name="Line 237">
          <a:extLst>
            <a:ext uri="{FF2B5EF4-FFF2-40B4-BE49-F238E27FC236}">
              <a16:creationId xmlns:a16="http://schemas.microsoft.com/office/drawing/2014/main" id="{EA8DC58F-1533-406A-B08F-E8BC2868EC7A}"/>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33" name="Line 4">
          <a:extLst>
            <a:ext uri="{FF2B5EF4-FFF2-40B4-BE49-F238E27FC236}">
              <a16:creationId xmlns:a16="http://schemas.microsoft.com/office/drawing/2014/main" id="{33EC9C88-726D-4548-925D-ECE617BDE450}"/>
            </a:ext>
          </a:extLst>
        </xdr:cNvPr>
        <xdr:cNvSpPr>
          <a:spLocks noChangeShapeType="1"/>
        </xdr:cNvSpPr>
      </xdr:nvSpPr>
      <xdr:spPr bwMode="auto">
        <a:xfrm flipV="1">
          <a:off x="13017500" y="206438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34" name="Line 237">
          <a:extLst>
            <a:ext uri="{FF2B5EF4-FFF2-40B4-BE49-F238E27FC236}">
              <a16:creationId xmlns:a16="http://schemas.microsoft.com/office/drawing/2014/main" id="{833E77C4-20A2-4C80-877A-F8C459E0C011}"/>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35" name="Line 7">
          <a:extLst>
            <a:ext uri="{FF2B5EF4-FFF2-40B4-BE49-F238E27FC236}">
              <a16:creationId xmlns:a16="http://schemas.microsoft.com/office/drawing/2014/main" id="{89C163FF-1B81-4E93-9EEC-7CC8A7359E01}"/>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36" name="Line 9">
          <a:extLst>
            <a:ext uri="{FF2B5EF4-FFF2-40B4-BE49-F238E27FC236}">
              <a16:creationId xmlns:a16="http://schemas.microsoft.com/office/drawing/2014/main" id="{7A645238-8C92-443F-BA90-7278FE14EA44}"/>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37" name="Line 10">
          <a:extLst>
            <a:ext uri="{FF2B5EF4-FFF2-40B4-BE49-F238E27FC236}">
              <a16:creationId xmlns:a16="http://schemas.microsoft.com/office/drawing/2014/main" id="{C1BD4805-974F-4E86-96BD-2385CD1CAE02}"/>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38" name="Line 15">
          <a:extLst>
            <a:ext uri="{FF2B5EF4-FFF2-40B4-BE49-F238E27FC236}">
              <a16:creationId xmlns:a16="http://schemas.microsoft.com/office/drawing/2014/main" id="{1E1973EF-2322-45D1-8BB4-F237E5198D62}"/>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39" name="Line 23">
          <a:extLst>
            <a:ext uri="{FF2B5EF4-FFF2-40B4-BE49-F238E27FC236}">
              <a16:creationId xmlns:a16="http://schemas.microsoft.com/office/drawing/2014/main" id="{25560369-0934-4151-9A8F-B0E6B5EC65BA}"/>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40" name="Line 31">
          <a:extLst>
            <a:ext uri="{FF2B5EF4-FFF2-40B4-BE49-F238E27FC236}">
              <a16:creationId xmlns:a16="http://schemas.microsoft.com/office/drawing/2014/main" id="{6C30C2E8-FAAE-4DFA-8A6C-146A67CD6FAF}"/>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41" name="Line 36">
          <a:extLst>
            <a:ext uri="{FF2B5EF4-FFF2-40B4-BE49-F238E27FC236}">
              <a16:creationId xmlns:a16="http://schemas.microsoft.com/office/drawing/2014/main" id="{6BB6A191-A951-44D3-A8A6-6F2E7ACF4E2A}"/>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42" name="Line 69">
          <a:extLst>
            <a:ext uri="{FF2B5EF4-FFF2-40B4-BE49-F238E27FC236}">
              <a16:creationId xmlns:a16="http://schemas.microsoft.com/office/drawing/2014/main" id="{D4398048-EA87-49CE-A1F3-0F08A405C3F3}"/>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43" name="Line 99">
          <a:extLst>
            <a:ext uri="{FF2B5EF4-FFF2-40B4-BE49-F238E27FC236}">
              <a16:creationId xmlns:a16="http://schemas.microsoft.com/office/drawing/2014/main" id="{66C7CF45-DD85-410C-9782-368A4A10F997}"/>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44" name="Line 100">
          <a:extLst>
            <a:ext uri="{FF2B5EF4-FFF2-40B4-BE49-F238E27FC236}">
              <a16:creationId xmlns:a16="http://schemas.microsoft.com/office/drawing/2014/main" id="{423EBF05-82D5-4811-A8D8-049400F175B8}"/>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45" name="Line 118">
          <a:extLst>
            <a:ext uri="{FF2B5EF4-FFF2-40B4-BE49-F238E27FC236}">
              <a16:creationId xmlns:a16="http://schemas.microsoft.com/office/drawing/2014/main" id="{78179565-07C0-4371-93FE-6956D987CDA8}"/>
            </a:ext>
          </a:extLst>
        </xdr:cNvPr>
        <xdr:cNvSpPr>
          <a:spLocks noChangeShapeType="1"/>
        </xdr:cNvSpPr>
      </xdr:nvSpPr>
      <xdr:spPr bwMode="auto">
        <a:xfrm flipH="1">
          <a:off x="1303020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46" name="Line 121">
          <a:extLst>
            <a:ext uri="{FF2B5EF4-FFF2-40B4-BE49-F238E27FC236}">
              <a16:creationId xmlns:a16="http://schemas.microsoft.com/office/drawing/2014/main" id="{CDD67136-D7BE-4A5C-9460-7ECDD9D90F15}"/>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47" name="Line 127">
          <a:extLst>
            <a:ext uri="{FF2B5EF4-FFF2-40B4-BE49-F238E27FC236}">
              <a16:creationId xmlns:a16="http://schemas.microsoft.com/office/drawing/2014/main" id="{B76B1968-36A2-4ED9-93C5-ED0ECE16F5EB}"/>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48" name="Line 177">
          <a:extLst>
            <a:ext uri="{FF2B5EF4-FFF2-40B4-BE49-F238E27FC236}">
              <a16:creationId xmlns:a16="http://schemas.microsoft.com/office/drawing/2014/main" id="{3633712A-0254-4F4B-A0AD-DE550BA32089}"/>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49" name="Line 194">
          <a:extLst>
            <a:ext uri="{FF2B5EF4-FFF2-40B4-BE49-F238E27FC236}">
              <a16:creationId xmlns:a16="http://schemas.microsoft.com/office/drawing/2014/main" id="{A1471D22-AB8B-41A7-8965-7DDCE533D203}"/>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50" name="Line 198">
          <a:extLst>
            <a:ext uri="{FF2B5EF4-FFF2-40B4-BE49-F238E27FC236}">
              <a16:creationId xmlns:a16="http://schemas.microsoft.com/office/drawing/2014/main" id="{73C4962F-E809-404C-B534-7ED02D54983E}"/>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1" name="Line 204">
          <a:extLst>
            <a:ext uri="{FF2B5EF4-FFF2-40B4-BE49-F238E27FC236}">
              <a16:creationId xmlns:a16="http://schemas.microsoft.com/office/drawing/2014/main" id="{3962342D-703E-48C1-911A-8EA016FE42EB}"/>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52" name="Line 237">
          <a:extLst>
            <a:ext uri="{FF2B5EF4-FFF2-40B4-BE49-F238E27FC236}">
              <a16:creationId xmlns:a16="http://schemas.microsoft.com/office/drawing/2014/main" id="{BF099606-3F11-433D-8C7F-C8A1C8A8B18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53" name="Line 239">
          <a:extLst>
            <a:ext uri="{FF2B5EF4-FFF2-40B4-BE49-F238E27FC236}">
              <a16:creationId xmlns:a16="http://schemas.microsoft.com/office/drawing/2014/main" id="{08654AAF-233B-4E50-82C2-B37BF718F6E6}"/>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54" name="Line 241">
          <a:extLst>
            <a:ext uri="{FF2B5EF4-FFF2-40B4-BE49-F238E27FC236}">
              <a16:creationId xmlns:a16="http://schemas.microsoft.com/office/drawing/2014/main" id="{2E162A16-2CC9-4A59-B744-65E977C09BCE}"/>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5" name="Line 257">
          <a:extLst>
            <a:ext uri="{FF2B5EF4-FFF2-40B4-BE49-F238E27FC236}">
              <a16:creationId xmlns:a16="http://schemas.microsoft.com/office/drawing/2014/main" id="{61711341-A1F4-4F34-8686-E771BD67CDB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56" name="Line 262">
          <a:extLst>
            <a:ext uri="{FF2B5EF4-FFF2-40B4-BE49-F238E27FC236}">
              <a16:creationId xmlns:a16="http://schemas.microsoft.com/office/drawing/2014/main" id="{B3DDD1FA-4327-47D0-8399-4FC3697E574F}"/>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7" name="Line 4">
          <a:extLst>
            <a:ext uri="{FF2B5EF4-FFF2-40B4-BE49-F238E27FC236}">
              <a16:creationId xmlns:a16="http://schemas.microsoft.com/office/drawing/2014/main" id="{EC04BFFE-F62B-4C1B-BAE3-77E439413816}"/>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8" name="Line 237">
          <a:extLst>
            <a:ext uri="{FF2B5EF4-FFF2-40B4-BE49-F238E27FC236}">
              <a16:creationId xmlns:a16="http://schemas.microsoft.com/office/drawing/2014/main" id="{4134AFA8-C49A-4F9A-AADF-43A42DE4FF27}"/>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59" name="Line 7">
          <a:extLst>
            <a:ext uri="{FF2B5EF4-FFF2-40B4-BE49-F238E27FC236}">
              <a16:creationId xmlns:a16="http://schemas.microsoft.com/office/drawing/2014/main" id="{3DEB3C53-9E63-4F60-BF51-5EBF56D913AE}"/>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60" name="Line 7">
          <a:extLst>
            <a:ext uri="{FF2B5EF4-FFF2-40B4-BE49-F238E27FC236}">
              <a16:creationId xmlns:a16="http://schemas.microsoft.com/office/drawing/2014/main" id="{29519D41-FCDD-4FA7-8FA7-721A39E9BEE6}"/>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61" name="Line 237">
          <a:extLst>
            <a:ext uri="{FF2B5EF4-FFF2-40B4-BE49-F238E27FC236}">
              <a16:creationId xmlns:a16="http://schemas.microsoft.com/office/drawing/2014/main" id="{51957752-B221-4DA0-8AAB-8D1EB20B4AE0}"/>
            </a:ext>
          </a:extLst>
        </xdr:cNvPr>
        <xdr:cNvSpPr>
          <a:spLocks noChangeShapeType="1"/>
        </xdr:cNvSpPr>
      </xdr:nvSpPr>
      <xdr:spPr bwMode="auto">
        <a:xfrm>
          <a:off x="13023850" y="16643350"/>
          <a:ext cx="11091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62" name="Přímá spojnice 102">
          <a:extLst>
            <a:ext uri="{FF2B5EF4-FFF2-40B4-BE49-F238E27FC236}">
              <a16:creationId xmlns:a16="http://schemas.microsoft.com/office/drawing/2014/main" id="{86F1404E-069C-4B6E-8561-E3C2D4EAFE7B}"/>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63" name="Přímá spojnice 103">
          <a:extLst>
            <a:ext uri="{FF2B5EF4-FFF2-40B4-BE49-F238E27FC236}">
              <a16:creationId xmlns:a16="http://schemas.microsoft.com/office/drawing/2014/main" id="{69AAFDD0-9F99-49E8-A8CD-BEE4F9DF4307}"/>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64" name="Přímá spojnice se šipkou 104">
          <a:extLst>
            <a:ext uri="{FF2B5EF4-FFF2-40B4-BE49-F238E27FC236}">
              <a16:creationId xmlns:a16="http://schemas.microsoft.com/office/drawing/2014/main" id="{9BF51B0F-4062-4EDC-ADC1-3C416C4FD2D7}"/>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65" name="Line 4">
          <a:extLst>
            <a:ext uri="{FF2B5EF4-FFF2-40B4-BE49-F238E27FC236}">
              <a16:creationId xmlns:a16="http://schemas.microsoft.com/office/drawing/2014/main" id="{FA6C37F9-CDE2-40A3-88F9-DBEF2730980C}"/>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66" name="Line 4">
          <a:extLst>
            <a:ext uri="{FF2B5EF4-FFF2-40B4-BE49-F238E27FC236}">
              <a16:creationId xmlns:a16="http://schemas.microsoft.com/office/drawing/2014/main" id="{E0A71EE9-75B0-47E3-B428-ED4CC95B66FB}"/>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67" name="Line 237">
          <a:extLst>
            <a:ext uri="{FF2B5EF4-FFF2-40B4-BE49-F238E27FC236}">
              <a16:creationId xmlns:a16="http://schemas.microsoft.com/office/drawing/2014/main" id="{5A3488B1-4CC3-486F-9D00-04D0072ABCEC}"/>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68" name="Line 208">
          <a:extLst>
            <a:ext uri="{FF2B5EF4-FFF2-40B4-BE49-F238E27FC236}">
              <a16:creationId xmlns:a16="http://schemas.microsoft.com/office/drawing/2014/main" id="{3B4BF427-914F-45BA-9779-6DAE4F5363CD}"/>
            </a:ext>
          </a:extLst>
        </xdr:cNvPr>
        <xdr:cNvSpPr>
          <a:spLocks noChangeShapeType="1"/>
        </xdr:cNvSpPr>
      </xdr:nvSpPr>
      <xdr:spPr bwMode="auto">
        <a:xfrm flipV="1">
          <a:off x="16478250" y="19240500"/>
          <a:ext cx="151130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69" name="Line 237">
          <a:extLst>
            <a:ext uri="{FF2B5EF4-FFF2-40B4-BE49-F238E27FC236}">
              <a16:creationId xmlns:a16="http://schemas.microsoft.com/office/drawing/2014/main" id="{BB8310E3-7E25-404F-82A9-A02C90F044C5}"/>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70" name="Line 4">
          <a:extLst>
            <a:ext uri="{FF2B5EF4-FFF2-40B4-BE49-F238E27FC236}">
              <a16:creationId xmlns:a16="http://schemas.microsoft.com/office/drawing/2014/main" id="{2E76D87C-D3F6-4E0E-B930-C83D8CEA31D4}"/>
            </a:ext>
          </a:extLst>
        </xdr:cNvPr>
        <xdr:cNvSpPr>
          <a:spLocks noChangeShapeType="1"/>
        </xdr:cNvSpPr>
      </xdr:nvSpPr>
      <xdr:spPr bwMode="auto">
        <a:xfrm>
          <a:off x="13042900" y="206438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71" name="Line 237">
          <a:extLst>
            <a:ext uri="{FF2B5EF4-FFF2-40B4-BE49-F238E27FC236}">
              <a16:creationId xmlns:a16="http://schemas.microsoft.com/office/drawing/2014/main" id="{828AF377-95AC-438F-98C0-3D70B4C07550}"/>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72" name="Line 7">
          <a:extLst>
            <a:ext uri="{FF2B5EF4-FFF2-40B4-BE49-F238E27FC236}">
              <a16:creationId xmlns:a16="http://schemas.microsoft.com/office/drawing/2014/main" id="{4E805FA8-3F93-44EC-81DF-F680BC79D596}"/>
            </a:ext>
          </a:extLst>
        </xdr:cNvPr>
        <xdr:cNvSpPr>
          <a:spLocks noChangeShapeType="1"/>
        </xdr:cNvSpPr>
      </xdr:nvSpPr>
      <xdr:spPr bwMode="auto">
        <a:xfrm>
          <a:off x="12135757" y="11094811"/>
          <a:ext cx="1127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73" name="Line 9">
          <a:extLst>
            <a:ext uri="{FF2B5EF4-FFF2-40B4-BE49-F238E27FC236}">
              <a16:creationId xmlns:a16="http://schemas.microsoft.com/office/drawing/2014/main" id="{B4575E54-F346-41EE-944B-E32FD41CEC71}"/>
            </a:ext>
          </a:extLst>
        </xdr:cNvPr>
        <xdr:cNvSpPr>
          <a:spLocks noChangeShapeType="1"/>
        </xdr:cNvSpPr>
      </xdr:nvSpPr>
      <xdr:spPr bwMode="auto">
        <a:xfrm>
          <a:off x="13249275" y="56197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74" name="Line 10">
          <a:extLst>
            <a:ext uri="{FF2B5EF4-FFF2-40B4-BE49-F238E27FC236}">
              <a16:creationId xmlns:a16="http://schemas.microsoft.com/office/drawing/2014/main" id="{440C690C-D963-4D38-A38F-EF82F58DE912}"/>
            </a:ext>
          </a:extLst>
        </xdr:cNvPr>
        <xdr:cNvSpPr>
          <a:spLocks noChangeShapeType="1"/>
        </xdr:cNvSpPr>
      </xdr:nvSpPr>
      <xdr:spPr bwMode="auto">
        <a:xfrm>
          <a:off x="13249275" y="56165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75" name="Line 15">
          <a:extLst>
            <a:ext uri="{FF2B5EF4-FFF2-40B4-BE49-F238E27FC236}">
              <a16:creationId xmlns:a16="http://schemas.microsoft.com/office/drawing/2014/main" id="{A6735622-4E85-4735-B395-7E8B43932125}"/>
            </a:ext>
          </a:extLst>
        </xdr:cNvPr>
        <xdr:cNvSpPr>
          <a:spLocks noChangeShapeType="1"/>
        </xdr:cNvSpPr>
      </xdr:nvSpPr>
      <xdr:spPr bwMode="auto">
        <a:xfrm>
          <a:off x="13249275" y="111633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76" name="Line 23">
          <a:extLst>
            <a:ext uri="{FF2B5EF4-FFF2-40B4-BE49-F238E27FC236}">
              <a16:creationId xmlns:a16="http://schemas.microsoft.com/office/drawing/2014/main" id="{B938183C-34B4-48F4-A5CD-84069BF68E53}"/>
            </a:ext>
          </a:extLst>
        </xdr:cNvPr>
        <xdr:cNvSpPr>
          <a:spLocks noChangeShapeType="1"/>
        </xdr:cNvSpPr>
      </xdr:nvSpPr>
      <xdr:spPr bwMode="auto">
        <a:xfrm>
          <a:off x="13249275" y="130079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77" name="Line 31">
          <a:extLst>
            <a:ext uri="{FF2B5EF4-FFF2-40B4-BE49-F238E27FC236}">
              <a16:creationId xmlns:a16="http://schemas.microsoft.com/office/drawing/2014/main" id="{F1456779-9DA3-41E8-95E1-74B1E902A9A5}"/>
            </a:ext>
          </a:extLst>
        </xdr:cNvPr>
        <xdr:cNvSpPr>
          <a:spLocks noChangeShapeType="1"/>
        </xdr:cNvSpPr>
      </xdr:nvSpPr>
      <xdr:spPr bwMode="auto">
        <a:xfrm>
          <a:off x="13249275" y="96075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78" name="Line 36">
          <a:extLst>
            <a:ext uri="{FF2B5EF4-FFF2-40B4-BE49-F238E27FC236}">
              <a16:creationId xmlns:a16="http://schemas.microsoft.com/office/drawing/2014/main" id="{A8041469-766D-4B59-BFDE-DCD82451FF30}"/>
            </a:ext>
          </a:extLst>
        </xdr:cNvPr>
        <xdr:cNvSpPr>
          <a:spLocks noChangeShapeType="1"/>
        </xdr:cNvSpPr>
      </xdr:nvSpPr>
      <xdr:spPr bwMode="auto">
        <a:xfrm>
          <a:off x="13249275" y="141160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79" name="Line 69">
          <a:extLst>
            <a:ext uri="{FF2B5EF4-FFF2-40B4-BE49-F238E27FC236}">
              <a16:creationId xmlns:a16="http://schemas.microsoft.com/office/drawing/2014/main" id="{2908FBF4-9D84-4CB5-BAA9-D6AD92235179}"/>
            </a:ext>
          </a:extLst>
        </xdr:cNvPr>
        <xdr:cNvSpPr>
          <a:spLocks noChangeShapeType="1"/>
        </xdr:cNvSpPr>
      </xdr:nvSpPr>
      <xdr:spPr bwMode="auto">
        <a:xfrm flipV="1">
          <a:off x="13258800" y="88138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80" name="Line 99">
          <a:extLst>
            <a:ext uri="{FF2B5EF4-FFF2-40B4-BE49-F238E27FC236}">
              <a16:creationId xmlns:a16="http://schemas.microsoft.com/office/drawing/2014/main" id="{F13871EF-27A4-4EBD-8494-488D7F00628D}"/>
            </a:ext>
          </a:extLst>
        </xdr:cNvPr>
        <xdr:cNvSpPr>
          <a:spLocks noChangeShapeType="1"/>
        </xdr:cNvSpPr>
      </xdr:nvSpPr>
      <xdr:spPr bwMode="auto">
        <a:xfrm>
          <a:off x="13249275" y="48577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81" name="Line 100">
          <a:extLst>
            <a:ext uri="{FF2B5EF4-FFF2-40B4-BE49-F238E27FC236}">
              <a16:creationId xmlns:a16="http://schemas.microsoft.com/office/drawing/2014/main" id="{2E49D264-ACCE-472F-8898-865FEF90FBA5}"/>
            </a:ext>
          </a:extLst>
        </xdr:cNvPr>
        <xdr:cNvSpPr>
          <a:spLocks noChangeShapeType="1"/>
        </xdr:cNvSpPr>
      </xdr:nvSpPr>
      <xdr:spPr bwMode="auto">
        <a:xfrm>
          <a:off x="13249275" y="4857750"/>
          <a:ext cx="11080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82" name="Line 118">
          <a:extLst>
            <a:ext uri="{FF2B5EF4-FFF2-40B4-BE49-F238E27FC236}">
              <a16:creationId xmlns:a16="http://schemas.microsoft.com/office/drawing/2014/main" id="{CA121214-CCD7-436F-B512-31CA83B4CEDE}"/>
            </a:ext>
          </a:extLst>
        </xdr:cNvPr>
        <xdr:cNvSpPr>
          <a:spLocks noChangeShapeType="1"/>
        </xdr:cNvSpPr>
      </xdr:nvSpPr>
      <xdr:spPr bwMode="auto">
        <a:xfrm flipH="1">
          <a:off x="13246099" y="15017750"/>
          <a:ext cx="4530" cy="64643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83" name="Line 121">
          <a:extLst>
            <a:ext uri="{FF2B5EF4-FFF2-40B4-BE49-F238E27FC236}">
              <a16:creationId xmlns:a16="http://schemas.microsoft.com/office/drawing/2014/main" id="{E14DF372-AB71-4230-8DB2-6A39787CD851}"/>
            </a:ext>
          </a:extLst>
        </xdr:cNvPr>
        <xdr:cNvSpPr>
          <a:spLocks noChangeShapeType="1"/>
        </xdr:cNvSpPr>
      </xdr:nvSpPr>
      <xdr:spPr bwMode="auto">
        <a:xfrm>
          <a:off x="13258800" y="145065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84" name="Line 127">
          <a:extLst>
            <a:ext uri="{FF2B5EF4-FFF2-40B4-BE49-F238E27FC236}">
              <a16:creationId xmlns:a16="http://schemas.microsoft.com/office/drawing/2014/main" id="{0AD55056-8C85-4C4B-A6A8-E0581D015C4E}"/>
            </a:ext>
          </a:extLst>
        </xdr:cNvPr>
        <xdr:cNvSpPr>
          <a:spLocks noChangeShapeType="1"/>
        </xdr:cNvSpPr>
      </xdr:nvSpPr>
      <xdr:spPr bwMode="auto">
        <a:xfrm>
          <a:off x="13249275" y="141160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85" name="Line 177">
          <a:extLst>
            <a:ext uri="{FF2B5EF4-FFF2-40B4-BE49-F238E27FC236}">
              <a16:creationId xmlns:a16="http://schemas.microsoft.com/office/drawing/2014/main" id="{8FF90760-A44E-4BF0-A382-D961A63C8D57}"/>
            </a:ext>
          </a:extLst>
        </xdr:cNvPr>
        <xdr:cNvSpPr>
          <a:spLocks noChangeShapeType="1"/>
        </xdr:cNvSpPr>
      </xdr:nvSpPr>
      <xdr:spPr bwMode="auto">
        <a:xfrm flipV="1">
          <a:off x="13258800" y="13566775"/>
          <a:ext cx="10985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86" name="Line 194">
          <a:extLst>
            <a:ext uri="{FF2B5EF4-FFF2-40B4-BE49-F238E27FC236}">
              <a16:creationId xmlns:a16="http://schemas.microsoft.com/office/drawing/2014/main" id="{F88DFA21-DA65-4A9A-9991-8CA8C21AB0BC}"/>
            </a:ext>
          </a:extLst>
        </xdr:cNvPr>
        <xdr:cNvSpPr>
          <a:spLocks noChangeShapeType="1"/>
        </xdr:cNvSpPr>
      </xdr:nvSpPr>
      <xdr:spPr bwMode="auto">
        <a:xfrm>
          <a:off x="13249275" y="8001000"/>
          <a:ext cx="11080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87" name="Line 198">
          <a:extLst>
            <a:ext uri="{FF2B5EF4-FFF2-40B4-BE49-F238E27FC236}">
              <a16:creationId xmlns:a16="http://schemas.microsoft.com/office/drawing/2014/main" id="{8C97CC8C-8F5E-4C2B-917A-DAD4932570E1}"/>
            </a:ext>
          </a:extLst>
        </xdr:cNvPr>
        <xdr:cNvSpPr>
          <a:spLocks noChangeShapeType="1"/>
        </xdr:cNvSpPr>
      </xdr:nvSpPr>
      <xdr:spPr bwMode="auto">
        <a:xfrm flipV="1">
          <a:off x="15474950" y="109220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88" name="Line 204">
          <a:extLst>
            <a:ext uri="{FF2B5EF4-FFF2-40B4-BE49-F238E27FC236}">
              <a16:creationId xmlns:a16="http://schemas.microsoft.com/office/drawing/2014/main" id="{6416C468-0AF0-4BDC-9D22-D77BC1CCFF30}"/>
            </a:ext>
          </a:extLst>
        </xdr:cNvPr>
        <xdr:cNvSpPr>
          <a:spLocks noChangeShapeType="1"/>
        </xdr:cNvSpPr>
      </xdr:nvSpPr>
      <xdr:spPr bwMode="auto">
        <a:xfrm>
          <a:off x="16611600" y="659765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89" name="Line 237">
          <a:extLst>
            <a:ext uri="{FF2B5EF4-FFF2-40B4-BE49-F238E27FC236}">
              <a16:creationId xmlns:a16="http://schemas.microsoft.com/office/drawing/2014/main" id="{129EC2DC-42CB-4D66-A8A4-2D9FE30FA31D}"/>
            </a:ext>
          </a:extLst>
        </xdr:cNvPr>
        <xdr:cNvSpPr>
          <a:spLocks noChangeShapeType="1"/>
        </xdr:cNvSpPr>
      </xdr:nvSpPr>
      <xdr:spPr bwMode="auto">
        <a:xfrm>
          <a:off x="13249275" y="153066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90" name="Line 239">
          <a:extLst>
            <a:ext uri="{FF2B5EF4-FFF2-40B4-BE49-F238E27FC236}">
              <a16:creationId xmlns:a16="http://schemas.microsoft.com/office/drawing/2014/main" id="{79DD549A-40A8-44FF-A683-782C80A85C0C}"/>
            </a:ext>
          </a:extLst>
        </xdr:cNvPr>
        <xdr:cNvSpPr>
          <a:spLocks noChangeShapeType="1"/>
        </xdr:cNvSpPr>
      </xdr:nvSpPr>
      <xdr:spPr bwMode="auto">
        <a:xfrm>
          <a:off x="13249275" y="105410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91" name="Line 241">
          <a:extLst>
            <a:ext uri="{FF2B5EF4-FFF2-40B4-BE49-F238E27FC236}">
              <a16:creationId xmlns:a16="http://schemas.microsoft.com/office/drawing/2014/main" id="{C815FEB0-11CA-4CC5-9780-3DA71602407B}"/>
            </a:ext>
          </a:extLst>
        </xdr:cNvPr>
        <xdr:cNvSpPr>
          <a:spLocks noChangeShapeType="1"/>
        </xdr:cNvSpPr>
      </xdr:nvSpPr>
      <xdr:spPr bwMode="auto">
        <a:xfrm>
          <a:off x="13249275" y="64135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2" name="Line 257">
          <a:extLst>
            <a:ext uri="{FF2B5EF4-FFF2-40B4-BE49-F238E27FC236}">
              <a16:creationId xmlns:a16="http://schemas.microsoft.com/office/drawing/2014/main" id="{D7FAAF52-50CE-4119-BB15-DF63DAE81B36}"/>
            </a:ext>
          </a:extLst>
        </xdr:cNvPr>
        <xdr:cNvSpPr>
          <a:spLocks noChangeShapeType="1"/>
        </xdr:cNvSpPr>
      </xdr:nvSpPr>
      <xdr:spPr bwMode="auto">
        <a:xfrm>
          <a:off x="13249275" y="114204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93" name="Line 262">
          <a:extLst>
            <a:ext uri="{FF2B5EF4-FFF2-40B4-BE49-F238E27FC236}">
              <a16:creationId xmlns:a16="http://schemas.microsoft.com/office/drawing/2014/main" id="{28B54EC6-71BA-4FDA-8633-719DD34EDC98}"/>
            </a:ext>
          </a:extLst>
        </xdr:cNvPr>
        <xdr:cNvSpPr>
          <a:spLocks noChangeShapeType="1"/>
        </xdr:cNvSpPr>
      </xdr:nvSpPr>
      <xdr:spPr bwMode="auto">
        <a:xfrm>
          <a:off x="16618527" y="5784271"/>
          <a:ext cx="10370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94" name="Line 4">
          <a:extLst>
            <a:ext uri="{FF2B5EF4-FFF2-40B4-BE49-F238E27FC236}">
              <a16:creationId xmlns:a16="http://schemas.microsoft.com/office/drawing/2014/main" id="{5FBEA29A-CAF2-4051-9C1E-0E3E6F0D8484}"/>
            </a:ext>
          </a:extLst>
        </xdr:cNvPr>
        <xdr:cNvSpPr>
          <a:spLocks noChangeShapeType="1"/>
        </xdr:cNvSpPr>
      </xdr:nvSpPr>
      <xdr:spPr bwMode="auto">
        <a:xfrm>
          <a:off x="13249275" y="7258050"/>
          <a:ext cx="11080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95" name="Line 237">
          <a:extLst>
            <a:ext uri="{FF2B5EF4-FFF2-40B4-BE49-F238E27FC236}">
              <a16:creationId xmlns:a16="http://schemas.microsoft.com/office/drawing/2014/main" id="{ECF87212-68DD-41AE-8598-DF752A48EF27}"/>
            </a:ext>
          </a:extLst>
        </xdr:cNvPr>
        <xdr:cNvSpPr>
          <a:spLocks noChangeShapeType="1"/>
        </xdr:cNvSpPr>
      </xdr:nvSpPr>
      <xdr:spPr bwMode="auto">
        <a:xfrm>
          <a:off x="13244561" y="15973907"/>
          <a:ext cx="11160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6" name="Line 7">
          <a:extLst>
            <a:ext uri="{FF2B5EF4-FFF2-40B4-BE49-F238E27FC236}">
              <a16:creationId xmlns:a16="http://schemas.microsoft.com/office/drawing/2014/main" id="{56EC1F05-D5A0-411D-BF53-F13CF69EBFC6}"/>
            </a:ext>
          </a:extLst>
        </xdr:cNvPr>
        <xdr:cNvSpPr>
          <a:spLocks noChangeShapeType="1"/>
        </xdr:cNvSpPr>
      </xdr:nvSpPr>
      <xdr:spPr bwMode="auto">
        <a:xfrm>
          <a:off x="10902949" y="111633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97" name="Line 7">
          <a:extLst>
            <a:ext uri="{FF2B5EF4-FFF2-40B4-BE49-F238E27FC236}">
              <a16:creationId xmlns:a16="http://schemas.microsoft.com/office/drawing/2014/main" id="{2EFB9616-11AC-4EB5-9BE6-1428CED50C44}"/>
            </a:ext>
          </a:extLst>
        </xdr:cNvPr>
        <xdr:cNvSpPr>
          <a:spLocks noChangeShapeType="1"/>
        </xdr:cNvSpPr>
      </xdr:nvSpPr>
      <xdr:spPr bwMode="auto">
        <a:xfrm>
          <a:off x="9697358" y="1116330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0</xdr:colOff>
      <xdr:row>77</xdr:row>
      <xdr:rowOff>38100</xdr:rowOff>
    </xdr:to>
    <xdr:sp macro="" textlink="">
      <xdr:nvSpPr>
        <xdr:cNvPr id="298" name="Line 237">
          <a:extLst>
            <a:ext uri="{FF2B5EF4-FFF2-40B4-BE49-F238E27FC236}">
              <a16:creationId xmlns:a16="http://schemas.microsoft.com/office/drawing/2014/main" id="{216D37F0-F6FD-4060-877C-DF82994DD69A}"/>
            </a:ext>
          </a:extLst>
        </xdr:cNvPr>
        <xdr:cNvSpPr>
          <a:spLocks noChangeShapeType="1"/>
        </xdr:cNvSpPr>
      </xdr:nvSpPr>
      <xdr:spPr bwMode="auto">
        <a:xfrm>
          <a:off x="13287374" y="16748125"/>
          <a:ext cx="1069976" cy="9525"/>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9" name="Přímá spojnice 29">
          <a:extLst>
            <a:ext uri="{FF2B5EF4-FFF2-40B4-BE49-F238E27FC236}">
              <a16:creationId xmlns:a16="http://schemas.microsoft.com/office/drawing/2014/main" id="{C826F724-8231-4EE2-B350-341EB91978FD}"/>
            </a:ext>
          </a:extLst>
        </xdr:cNvPr>
        <xdr:cNvCxnSpPr/>
      </xdr:nvCxnSpPr>
      <xdr:spPr>
        <a:xfrm flipV="1">
          <a:off x="16592550" y="136334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0" name="Přímá spojnice 30">
          <a:extLst>
            <a:ext uri="{FF2B5EF4-FFF2-40B4-BE49-F238E27FC236}">
              <a16:creationId xmlns:a16="http://schemas.microsoft.com/office/drawing/2014/main" id="{5E43F841-6876-4FC4-A7D2-0F4949C717C7}"/>
            </a:ext>
          </a:extLst>
        </xdr:cNvPr>
        <xdr:cNvCxnSpPr/>
      </xdr:nvCxnSpPr>
      <xdr:spPr>
        <a:xfrm>
          <a:off x="17545050" y="124142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01" name="Přímá spojnice se šipkou 31">
          <a:extLst>
            <a:ext uri="{FF2B5EF4-FFF2-40B4-BE49-F238E27FC236}">
              <a16:creationId xmlns:a16="http://schemas.microsoft.com/office/drawing/2014/main" id="{17A1C07E-776A-4E0C-8ACC-8F86CBA54792}"/>
            </a:ext>
          </a:extLst>
        </xdr:cNvPr>
        <xdr:cNvCxnSpPr/>
      </xdr:nvCxnSpPr>
      <xdr:spPr>
        <a:xfrm>
          <a:off x="17545050" y="12404725"/>
          <a:ext cx="967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02" name="Přímá spojnice se šipkou 32">
          <a:extLst>
            <a:ext uri="{FF2B5EF4-FFF2-40B4-BE49-F238E27FC236}">
              <a16:creationId xmlns:a16="http://schemas.microsoft.com/office/drawing/2014/main" id="{98526F02-DB58-46EE-8249-752DB2362E45}"/>
            </a:ext>
          </a:extLst>
        </xdr:cNvPr>
        <xdr:cNvCxnSpPr/>
      </xdr:nvCxnSpPr>
      <xdr:spPr>
        <a:xfrm>
          <a:off x="17545050" y="13744575"/>
          <a:ext cx="111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03" name="Line 4">
          <a:extLst>
            <a:ext uri="{FF2B5EF4-FFF2-40B4-BE49-F238E27FC236}">
              <a16:creationId xmlns:a16="http://schemas.microsoft.com/office/drawing/2014/main" id="{F1ED75C9-F8BF-4A93-AC6C-54C366B2F8DC}"/>
            </a:ext>
          </a:extLst>
        </xdr:cNvPr>
        <xdr:cNvSpPr>
          <a:spLocks noChangeShapeType="1"/>
        </xdr:cNvSpPr>
      </xdr:nvSpPr>
      <xdr:spPr bwMode="auto">
        <a:xfrm>
          <a:off x="13252450" y="175577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04" name="Line 4">
          <a:extLst>
            <a:ext uri="{FF2B5EF4-FFF2-40B4-BE49-F238E27FC236}">
              <a16:creationId xmlns:a16="http://schemas.microsoft.com/office/drawing/2014/main" id="{24F1BDA5-F345-4395-8A11-016B27C6D0B7}"/>
            </a:ext>
          </a:extLst>
        </xdr:cNvPr>
        <xdr:cNvSpPr>
          <a:spLocks noChangeShapeType="1"/>
        </xdr:cNvSpPr>
      </xdr:nvSpPr>
      <xdr:spPr bwMode="auto">
        <a:xfrm>
          <a:off x="13252450" y="183070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05" name="Line 237">
          <a:extLst>
            <a:ext uri="{FF2B5EF4-FFF2-40B4-BE49-F238E27FC236}">
              <a16:creationId xmlns:a16="http://schemas.microsoft.com/office/drawing/2014/main" id="{313E8104-3A93-44F5-AB19-E32D0A9B42F4}"/>
            </a:ext>
          </a:extLst>
        </xdr:cNvPr>
        <xdr:cNvSpPr>
          <a:spLocks noChangeShapeType="1"/>
        </xdr:cNvSpPr>
      </xdr:nvSpPr>
      <xdr:spPr bwMode="auto">
        <a:xfrm>
          <a:off x="13239750" y="19005548"/>
          <a:ext cx="11176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xdr:colOff>
      <xdr:row>94</xdr:row>
      <xdr:rowOff>22859</xdr:rowOff>
    </xdr:from>
    <xdr:to>
      <xdr:col>10</xdr:col>
      <xdr:colOff>1066801</xdr:colOff>
      <xdr:row>94</xdr:row>
      <xdr:rowOff>28574</xdr:rowOff>
    </xdr:to>
    <xdr:sp macro="" textlink="">
      <xdr:nvSpPr>
        <xdr:cNvPr id="306" name="Line 237">
          <a:extLst>
            <a:ext uri="{FF2B5EF4-FFF2-40B4-BE49-F238E27FC236}">
              <a16:creationId xmlns:a16="http://schemas.microsoft.com/office/drawing/2014/main" id="{EBA2B438-BD01-4E72-9EB9-E907948236BF}"/>
            </a:ext>
          </a:extLst>
        </xdr:cNvPr>
        <xdr:cNvSpPr>
          <a:spLocks noChangeShapeType="1"/>
        </xdr:cNvSpPr>
      </xdr:nvSpPr>
      <xdr:spPr bwMode="auto">
        <a:xfrm flipV="1">
          <a:off x="13239751" y="19955509"/>
          <a:ext cx="1066800" cy="5715"/>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07" name="Line 4">
          <a:extLst>
            <a:ext uri="{FF2B5EF4-FFF2-40B4-BE49-F238E27FC236}">
              <a16:creationId xmlns:a16="http://schemas.microsoft.com/office/drawing/2014/main" id="{6EAAC857-8D6E-4E37-BE68-B6DF54801B72}"/>
            </a:ext>
          </a:extLst>
        </xdr:cNvPr>
        <xdr:cNvSpPr>
          <a:spLocks noChangeShapeType="1"/>
        </xdr:cNvSpPr>
      </xdr:nvSpPr>
      <xdr:spPr bwMode="auto">
        <a:xfrm flipV="1">
          <a:off x="12750800" y="20770850"/>
          <a:ext cx="1606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xdr:colOff>
      <xdr:row>102</xdr:row>
      <xdr:rowOff>22859</xdr:rowOff>
    </xdr:from>
    <xdr:to>
      <xdr:col>10</xdr:col>
      <xdr:colOff>1059181</xdr:colOff>
      <xdr:row>102</xdr:row>
      <xdr:rowOff>28574</xdr:rowOff>
    </xdr:to>
    <xdr:sp macro="" textlink="">
      <xdr:nvSpPr>
        <xdr:cNvPr id="308" name="Line 237">
          <a:extLst>
            <a:ext uri="{FF2B5EF4-FFF2-40B4-BE49-F238E27FC236}">
              <a16:creationId xmlns:a16="http://schemas.microsoft.com/office/drawing/2014/main" id="{97E18FCB-120F-422B-B4C6-D643340A1596}"/>
            </a:ext>
          </a:extLst>
        </xdr:cNvPr>
        <xdr:cNvSpPr>
          <a:spLocks noChangeShapeType="1"/>
        </xdr:cNvSpPr>
      </xdr:nvSpPr>
      <xdr:spPr bwMode="auto">
        <a:xfrm flipV="1">
          <a:off x="13239751" y="21466809"/>
          <a:ext cx="1059180" cy="5715"/>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309" name="Line 7">
          <a:extLst>
            <a:ext uri="{FF2B5EF4-FFF2-40B4-BE49-F238E27FC236}">
              <a16:creationId xmlns:a16="http://schemas.microsoft.com/office/drawing/2014/main" id="{B07BED0C-52C3-401C-A9EF-58F849042A0A}"/>
            </a:ext>
          </a:extLst>
        </xdr:cNvPr>
        <xdr:cNvSpPr>
          <a:spLocks noChangeShapeType="1"/>
        </xdr:cNvSpPr>
      </xdr:nvSpPr>
      <xdr:spPr bwMode="auto">
        <a:xfrm>
          <a:off x="12135757" y="11094811"/>
          <a:ext cx="1127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10" name="Line 9">
          <a:extLst>
            <a:ext uri="{FF2B5EF4-FFF2-40B4-BE49-F238E27FC236}">
              <a16:creationId xmlns:a16="http://schemas.microsoft.com/office/drawing/2014/main" id="{32BD2099-4056-4103-85D3-D66277517648}"/>
            </a:ext>
          </a:extLst>
        </xdr:cNvPr>
        <xdr:cNvSpPr>
          <a:spLocks noChangeShapeType="1"/>
        </xdr:cNvSpPr>
      </xdr:nvSpPr>
      <xdr:spPr bwMode="auto">
        <a:xfrm>
          <a:off x="13249275" y="56197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311" name="Line 10">
          <a:extLst>
            <a:ext uri="{FF2B5EF4-FFF2-40B4-BE49-F238E27FC236}">
              <a16:creationId xmlns:a16="http://schemas.microsoft.com/office/drawing/2014/main" id="{C8F0BA4D-0B25-4EAE-9D15-F0C867B52890}"/>
            </a:ext>
          </a:extLst>
        </xdr:cNvPr>
        <xdr:cNvSpPr>
          <a:spLocks noChangeShapeType="1"/>
        </xdr:cNvSpPr>
      </xdr:nvSpPr>
      <xdr:spPr bwMode="auto">
        <a:xfrm>
          <a:off x="13249275" y="56165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312" name="Line 15">
          <a:extLst>
            <a:ext uri="{FF2B5EF4-FFF2-40B4-BE49-F238E27FC236}">
              <a16:creationId xmlns:a16="http://schemas.microsoft.com/office/drawing/2014/main" id="{F2E9E6D5-3D38-4F43-96AA-2123F905DB76}"/>
            </a:ext>
          </a:extLst>
        </xdr:cNvPr>
        <xdr:cNvSpPr>
          <a:spLocks noChangeShapeType="1"/>
        </xdr:cNvSpPr>
      </xdr:nvSpPr>
      <xdr:spPr bwMode="auto">
        <a:xfrm>
          <a:off x="13249275" y="111633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313" name="Line 23">
          <a:extLst>
            <a:ext uri="{FF2B5EF4-FFF2-40B4-BE49-F238E27FC236}">
              <a16:creationId xmlns:a16="http://schemas.microsoft.com/office/drawing/2014/main" id="{8701A89D-E085-402F-85F2-ABC3558C8544}"/>
            </a:ext>
          </a:extLst>
        </xdr:cNvPr>
        <xdr:cNvSpPr>
          <a:spLocks noChangeShapeType="1"/>
        </xdr:cNvSpPr>
      </xdr:nvSpPr>
      <xdr:spPr bwMode="auto">
        <a:xfrm>
          <a:off x="13249275" y="130079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314" name="Line 31">
          <a:extLst>
            <a:ext uri="{FF2B5EF4-FFF2-40B4-BE49-F238E27FC236}">
              <a16:creationId xmlns:a16="http://schemas.microsoft.com/office/drawing/2014/main" id="{D33E55BB-94AD-4449-8A94-7EE881C59DAF}"/>
            </a:ext>
          </a:extLst>
        </xdr:cNvPr>
        <xdr:cNvSpPr>
          <a:spLocks noChangeShapeType="1"/>
        </xdr:cNvSpPr>
      </xdr:nvSpPr>
      <xdr:spPr bwMode="auto">
        <a:xfrm>
          <a:off x="13249275" y="96075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315" name="Line 36">
          <a:extLst>
            <a:ext uri="{FF2B5EF4-FFF2-40B4-BE49-F238E27FC236}">
              <a16:creationId xmlns:a16="http://schemas.microsoft.com/office/drawing/2014/main" id="{12A654CF-E4D7-4EC1-9CF3-C92B5A72218A}"/>
            </a:ext>
          </a:extLst>
        </xdr:cNvPr>
        <xdr:cNvSpPr>
          <a:spLocks noChangeShapeType="1"/>
        </xdr:cNvSpPr>
      </xdr:nvSpPr>
      <xdr:spPr bwMode="auto">
        <a:xfrm>
          <a:off x="13249275" y="141160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316" name="Line 69">
          <a:extLst>
            <a:ext uri="{FF2B5EF4-FFF2-40B4-BE49-F238E27FC236}">
              <a16:creationId xmlns:a16="http://schemas.microsoft.com/office/drawing/2014/main" id="{C9FB5DF5-8C67-49A4-BE1D-96D1E3105C04}"/>
            </a:ext>
          </a:extLst>
        </xdr:cNvPr>
        <xdr:cNvSpPr>
          <a:spLocks noChangeShapeType="1"/>
        </xdr:cNvSpPr>
      </xdr:nvSpPr>
      <xdr:spPr bwMode="auto">
        <a:xfrm flipV="1">
          <a:off x="13258800" y="88138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317" name="Line 99">
          <a:extLst>
            <a:ext uri="{FF2B5EF4-FFF2-40B4-BE49-F238E27FC236}">
              <a16:creationId xmlns:a16="http://schemas.microsoft.com/office/drawing/2014/main" id="{DA89DF30-0525-48CF-AF6B-104670CB248D}"/>
            </a:ext>
          </a:extLst>
        </xdr:cNvPr>
        <xdr:cNvSpPr>
          <a:spLocks noChangeShapeType="1"/>
        </xdr:cNvSpPr>
      </xdr:nvSpPr>
      <xdr:spPr bwMode="auto">
        <a:xfrm>
          <a:off x="13249275" y="48577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318" name="Line 100">
          <a:extLst>
            <a:ext uri="{FF2B5EF4-FFF2-40B4-BE49-F238E27FC236}">
              <a16:creationId xmlns:a16="http://schemas.microsoft.com/office/drawing/2014/main" id="{B602E308-CD3A-405C-8514-64EBB3DF5D3A}"/>
            </a:ext>
          </a:extLst>
        </xdr:cNvPr>
        <xdr:cNvSpPr>
          <a:spLocks noChangeShapeType="1"/>
        </xdr:cNvSpPr>
      </xdr:nvSpPr>
      <xdr:spPr bwMode="auto">
        <a:xfrm>
          <a:off x="13249275" y="4857750"/>
          <a:ext cx="11080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319" name="Line 118">
          <a:extLst>
            <a:ext uri="{FF2B5EF4-FFF2-40B4-BE49-F238E27FC236}">
              <a16:creationId xmlns:a16="http://schemas.microsoft.com/office/drawing/2014/main" id="{A50E0031-DCE1-465C-8CCD-E8243E37FAE9}"/>
            </a:ext>
          </a:extLst>
        </xdr:cNvPr>
        <xdr:cNvSpPr>
          <a:spLocks noChangeShapeType="1"/>
        </xdr:cNvSpPr>
      </xdr:nvSpPr>
      <xdr:spPr bwMode="auto">
        <a:xfrm flipH="1">
          <a:off x="13246099" y="15017750"/>
          <a:ext cx="4530" cy="64643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320" name="Line 121">
          <a:extLst>
            <a:ext uri="{FF2B5EF4-FFF2-40B4-BE49-F238E27FC236}">
              <a16:creationId xmlns:a16="http://schemas.microsoft.com/office/drawing/2014/main" id="{1082741E-A2D6-487A-98E2-DAA63C94DE03}"/>
            </a:ext>
          </a:extLst>
        </xdr:cNvPr>
        <xdr:cNvSpPr>
          <a:spLocks noChangeShapeType="1"/>
        </xdr:cNvSpPr>
      </xdr:nvSpPr>
      <xdr:spPr bwMode="auto">
        <a:xfrm>
          <a:off x="13258800" y="145065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321" name="Line 127">
          <a:extLst>
            <a:ext uri="{FF2B5EF4-FFF2-40B4-BE49-F238E27FC236}">
              <a16:creationId xmlns:a16="http://schemas.microsoft.com/office/drawing/2014/main" id="{FAE22DC1-2F82-48AA-AF99-ABBA56186F5A}"/>
            </a:ext>
          </a:extLst>
        </xdr:cNvPr>
        <xdr:cNvSpPr>
          <a:spLocks noChangeShapeType="1"/>
        </xdr:cNvSpPr>
      </xdr:nvSpPr>
      <xdr:spPr bwMode="auto">
        <a:xfrm>
          <a:off x="13249275" y="141160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322" name="Line 177">
          <a:extLst>
            <a:ext uri="{FF2B5EF4-FFF2-40B4-BE49-F238E27FC236}">
              <a16:creationId xmlns:a16="http://schemas.microsoft.com/office/drawing/2014/main" id="{EB2E24BF-E49C-43F4-ACF5-12C24D801B69}"/>
            </a:ext>
          </a:extLst>
        </xdr:cNvPr>
        <xdr:cNvSpPr>
          <a:spLocks noChangeShapeType="1"/>
        </xdr:cNvSpPr>
      </xdr:nvSpPr>
      <xdr:spPr bwMode="auto">
        <a:xfrm flipV="1">
          <a:off x="13258800" y="13566775"/>
          <a:ext cx="10985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323" name="Line 194">
          <a:extLst>
            <a:ext uri="{FF2B5EF4-FFF2-40B4-BE49-F238E27FC236}">
              <a16:creationId xmlns:a16="http://schemas.microsoft.com/office/drawing/2014/main" id="{F82C8C1B-D9D9-4366-8DEE-4A3C2AEB9521}"/>
            </a:ext>
          </a:extLst>
        </xdr:cNvPr>
        <xdr:cNvSpPr>
          <a:spLocks noChangeShapeType="1"/>
        </xdr:cNvSpPr>
      </xdr:nvSpPr>
      <xdr:spPr bwMode="auto">
        <a:xfrm>
          <a:off x="13249275" y="8001000"/>
          <a:ext cx="11080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324" name="Line 198">
          <a:extLst>
            <a:ext uri="{FF2B5EF4-FFF2-40B4-BE49-F238E27FC236}">
              <a16:creationId xmlns:a16="http://schemas.microsoft.com/office/drawing/2014/main" id="{B0CC18C3-2813-4714-97E7-7D8F1F40A3D6}"/>
            </a:ext>
          </a:extLst>
        </xdr:cNvPr>
        <xdr:cNvSpPr>
          <a:spLocks noChangeShapeType="1"/>
        </xdr:cNvSpPr>
      </xdr:nvSpPr>
      <xdr:spPr bwMode="auto">
        <a:xfrm flipV="1">
          <a:off x="15474950" y="109220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325" name="Line 204">
          <a:extLst>
            <a:ext uri="{FF2B5EF4-FFF2-40B4-BE49-F238E27FC236}">
              <a16:creationId xmlns:a16="http://schemas.microsoft.com/office/drawing/2014/main" id="{8AC91A47-1FB1-44B0-B5E9-5FDB6D8B57B9}"/>
            </a:ext>
          </a:extLst>
        </xdr:cNvPr>
        <xdr:cNvSpPr>
          <a:spLocks noChangeShapeType="1"/>
        </xdr:cNvSpPr>
      </xdr:nvSpPr>
      <xdr:spPr bwMode="auto">
        <a:xfrm>
          <a:off x="16611600" y="659765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326" name="Line 237">
          <a:extLst>
            <a:ext uri="{FF2B5EF4-FFF2-40B4-BE49-F238E27FC236}">
              <a16:creationId xmlns:a16="http://schemas.microsoft.com/office/drawing/2014/main" id="{56C25DF5-2FBD-49CD-AB72-949985442C38}"/>
            </a:ext>
          </a:extLst>
        </xdr:cNvPr>
        <xdr:cNvSpPr>
          <a:spLocks noChangeShapeType="1"/>
        </xdr:cNvSpPr>
      </xdr:nvSpPr>
      <xdr:spPr bwMode="auto">
        <a:xfrm>
          <a:off x="13249275" y="153066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327" name="Line 239">
          <a:extLst>
            <a:ext uri="{FF2B5EF4-FFF2-40B4-BE49-F238E27FC236}">
              <a16:creationId xmlns:a16="http://schemas.microsoft.com/office/drawing/2014/main" id="{0214B8AA-218F-48EA-A45B-180321CF959A}"/>
            </a:ext>
          </a:extLst>
        </xdr:cNvPr>
        <xdr:cNvSpPr>
          <a:spLocks noChangeShapeType="1"/>
        </xdr:cNvSpPr>
      </xdr:nvSpPr>
      <xdr:spPr bwMode="auto">
        <a:xfrm>
          <a:off x="13249275" y="105410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8" name="Line 241">
          <a:extLst>
            <a:ext uri="{FF2B5EF4-FFF2-40B4-BE49-F238E27FC236}">
              <a16:creationId xmlns:a16="http://schemas.microsoft.com/office/drawing/2014/main" id="{D70D029E-84D7-4D70-B5D5-57842BA018D7}"/>
            </a:ext>
          </a:extLst>
        </xdr:cNvPr>
        <xdr:cNvSpPr>
          <a:spLocks noChangeShapeType="1"/>
        </xdr:cNvSpPr>
      </xdr:nvSpPr>
      <xdr:spPr bwMode="auto">
        <a:xfrm>
          <a:off x="13249275" y="64135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329" name="Line 257">
          <a:extLst>
            <a:ext uri="{FF2B5EF4-FFF2-40B4-BE49-F238E27FC236}">
              <a16:creationId xmlns:a16="http://schemas.microsoft.com/office/drawing/2014/main" id="{287F50D0-B6A6-4F6A-9599-2CA5EB0077FB}"/>
            </a:ext>
          </a:extLst>
        </xdr:cNvPr>
        <xdr:cNvSpPr>
          <a:spLocks noChangeShapeType="1"/>
        </xdr:cNvSpPr>
      </xdr:nvSpPr>
      <xdr:spPr bwMode="auto">
        <a:xfrm>
          <a:off x="13249275" y="114204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30" name="Line 262">
          <a:extLst>
            <a:ext uri="{FF2B5EF4-FFF2-40B4-BE49-F238E27FC236}">
              <a16:creationId xmlns:a16="http://schemas.microsoft.com/office/drawing/2014/main" id="{C814CEE9-A288-4A93-8323-48278F42C1AF}"/>
            </a:ext>
          </a:extLst>
        </xdr:cNvPr>
        <xdr:cNvSpPr>
          <a:spLocks noChangeShapeType="1"/>
        </xdr:cNvSpPr>
      </xdr:nvSpPr>
      <xdr:spPr bwMode="auto">
        <a:xfrm>
          <a:off x="16618527" y="5784271"/>
          <a:ext cx="10370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31" name="Line 4">
          <a:extLst>
            <a:ext uri="{FF2B5EF4-FFF2-40B4-BE49-F238E27FC236}">
              <a16:creationId xmlns:a16="http://schemas.microsoft.com/office/drawing/2014/main" id="{53F4CD33-0CB4-4B2C-8D05-33DA737E4646}"/>
            </a:ext>
          </a:extLst>
        </xdr:cNvPr>
        <xdr:cNvSpPr>
          <a:spLocks noChangeShapeType="1"/>
        </xdr:cNvSpPr>
      </xdr:nvSpPr>
      <xdr:spPr bwMode="auto">
        <a:xfrm>
          <a:off x="13249275" y="7258050"/>
          <a:ext cx="11080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332" name="Line 237">
          <a:extLst>
            <a:ext uri="{FF2B5EF4-FFF2-40B4-BE49-F238E27FC236}">
              <a16:creationId xmlns:a16="http://schemas.microsoft.com/office/drawing/2014/main" id="{A2F64DFB-7575-4CB1-B7EB-7C2B7EAEB0DF}"/>
            </a:ext>
          </a:extLst>
        </xdr:cNvPr>
        <xdr:cNvSpPr>
          <a:spLocks noChangeShapeType="1"/>
        </xdr:cNvSpPr>
      </xdr:nvSpPr>
      <xdr:spPr bwMode="auto">
        <a:xfrm>
          <a:off x="13244561" y="15973907"/>
          <a:ext cx="11160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3" name="Line 7">
          <a:extLst>
            <a:ext uri="{FF2B5EF4-FFF2-40B4-BE49-F238E27FC236}">
              <a16:creationId xmlns:a16="http://schemas.microsoft.com/office/drawing/2014/main" id="{0FABF667-0F35-4C51-AA21-386BDB298D67}"/>
            </a:ext>
          </a:extLst>
        </xdr:cNvPr>
        <xdr:cNvSpPr>
          <a:spLocks noChangeShapeType="1"/>
        </xdr:cNvSpPr>
      </xdr:nvSpPr>
      <xdr:spPr bwMode="auto">
        <a:xfrm>
          <a:off x="10902949" y="111633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34" name="Line 7">
          <a:extLst>
            <a:ext uri="{FF2B5EF4-FFF2-40B4-BE49-F238E27FC236}">
              <a16:creationId xmlns:a16="http://schemas.microsoft.com/office/drawing/2014/main" id="{418789C3-CE0B-4895-AAC1-E9148D60A0BB}"/>
            </a:ext>
          </a:extLst>
        </xdr:cNvPr>
        <xdr:cNvSpPr>
          <a:spLocks noChangeShapeType="1"/>
        </xdr:cNvSpPr>
      </xdr:nvSpPr>
      <xdr:spPr bwMode="auto">
        <a:xfrm>
          <a:off x="9697358" y="11163300"/>
          <a:ext cx="617763" cy="10885"/>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5" name="Přímá spojnice 29">
          <a:extLst>
            <a:ext uri="{FF2B5EF4-FFF2-40B4-BE49-F238E27FC236}">
              <a16:creationId xmlns:a16="http://schemas.microsoft.com/office/drawing/2014/main" id="{0EAA3615-75E7-4822-9402-C2F2293D3A55}"/>
            </a:ext>
          </a:extLst>
        </xdr:cNvPr>
        <xdr:cNvCxnSpPr/>
      </xdr:nvCxnSpPr>
      <xdr:spPr>
        <a:xfrm flipV="1">
          <a:off x="16592550" y="136334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36" name="Přímá spojnice 30">
          <a:extLst>
            <a:ext uri="{FF2B5EF4-FFF2-40B4-BE49-F238E27FC236}">
              <a16:creationId xmlns:a16="http://schemas.microsoft.com/office/drawing/2014/main" id="{53B0DC31-781D-4BF4-B487-433765C27B99}"/>
            </a:ext>
          </a:extLst>
        </xdr:cNvPr>
        <xdr:cNvCxnSpPr/>
      </xdr:nvCxnSpPr>
      <xdr:spPr>
        <a:xfrm>
          <a:off x="17545050" y="124142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37" name="Přímá spojnice se šipkou 31">
          <a:extLst>
            <a:ext uri="{FF2B5EF4-FFF2-40B4-BE49-F238E27FC236}">
              <a16:creationId xmlns:a16="http://schemas.microsoft.com/office/drawing/2014/main" id="{ED673A8B-D7A4-4AE1-A430-4D9D3A6669DE}"/>
            </a:ext>
          </a:extLst>
        </xdr:cNvPr>
        <xdr:cNvCxnSpPr/>
      </xdr:nvCxnSpPr>
      <xdr:spPr>
        <a:xfrm>
          <a:off x="17545050" y="12404725"/>
          <a:ext cx="967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8" name="Přímá spojnice se šipkou 32">
          <a:extLst>
            <a:ext uri="{FF2B5EF4-FFF2-40B4-BE49-F238E27FC236}">
              <a16:creationId xmlns:a16="http://schemas.microsoft.com/office/drawing/2014/main" id="{E3A25B23-70CC-4A23-B8B7-08421878EA15}"/>
            </a:ext>
          </a:extLst>
        </xdr:cNvPr>
        <xdr:cNvCxnSpPr/>
      </xdr:nvCxnSpPr>
      <xdr:spPr>
        <a:xfrm>
          <a:off x="17545050" y="13744575"/>
          <a:ext cx="111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9" name="Line 4">
          <a:extLst>
            <a:ext uri="{FF2B5EF4-FFF2-40B4-BE49-F238E27FC236}">
              <a16:creationId xmlns:a16="http://schemas.microsoft.com/office/drawing/2014/main" id="{444F61C1-4095-45C7-B981-EAB9DAD1AEDD}"/>
            </a:ext>
          </a:extLst>
        </xdr:cNvPr>
        <xdr:cNvSpPr>
          <a:spLocks noChangeShapeType="1"/>
        </xdr:cNvSpPr>
      </xdr:nvSpPr>
      <xdr:spPr bwMode="auto">
        <a:xfrm>
          <a:off x="13252450" y="175577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0" name="Line 4">
          <a:extLst>
            <a:ext uri="{FF2B5EF4-FFF2-40B4-BE49-F238E27FC236}">
              <a16:creationId xmlns:a16="http://schemas.microsoft.com/office/drawing/2014/main" id="{D3319689-A5BC-43FF-80BF-856E832BDF65}"/>
            </a:ext>
          </a:extLst>
        </xdr:cNvPr>
        <xdr:cNvSpPr>
          <a:spLocks noChangeShapeType="1"/>
        </xdr:cNvSpPr>
      </xdr:nvSpPr>
      <xdr:spPr bwMode="auto">
        <a:xfrm>
          <a:off x="13252450" y="183070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41" name="Line 237">
          <a:extLst>
            <a:ext uri="{FF2B5EF4-FFF2-40B4-BE49-F238E27FC236}">
              <a16:creationId xmlns:a16="http://schemas.microsoft.com/office/drawing/2014/main" id="{39E60D7F-FA10-4B69-9831-B7F4DBEF5D6F}"/>
            </a:ext>
          </a:extLst>
        </xdr:cNvPr>
        <xdr:cNvSpPr>
          <a:spLocks noChangeShapeType="1"/>
        </xdr:cNvSpPr>
      </xdr:nvSpPr>
      <xdr:spPr bwMode="auto">
        <a:xfrm>
          <a:off x="13239750" y="19005548"/>
          <a:ext cx="11176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42" name="Line 4">
          <a:extLst>
            <a:ext uri="{FF2B5EF4-FFF2-40B4-BE49-F238E27FC236}">
              <a16:creationId xmlns:a16="http://schemas.microsoft.com/office/drawing/2014/main" id="{C6B3191F-571C-4971-B772-6FC2DABEAC03}"/>
            </a:ext>
          </a:extLst>
        </xdr:cNvPr>
        <xdr:cNvSpPr>
          <a:spLocks noChangeShapeType="1"/>
        </xdr:cNvSpPr>
      </xdr:nvSpPr>
      <xdr:spPr bwMode="auto">
        <a:xfrm flipV="1">
          <a:off x="12750800" y="20770850"/>
          <a:ext cx="1606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343" name="Line 7">
          <a:extLst>
            <a:ext uri="{FF2B5EF4-FFF2-40B4-BE49-F238E27FC236}">
              <a16:creationId xmlns:a16="http://schemas.microsoft.com/office/drawing/2014/main" id="{FD47E7F3-CFAD-4855-9150-AB8E6DDFEE06}"/>
            </a:ext>
          </a:extLst>
        </xdr:cNvPr>
        <xdr:cNvSpPr>
          <a:spLocks noChangeShapeType="1"/>
        </xdr:cNvSpPr>
      </xdr:nvSpPr>
      <xdr:spPr bwMode="auto">
        <a:xfrm>
          <a:off x="12135757" y="11094811"/>
          <a:ext cx="1127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44" name="Line 9">
          <a:extLst>
            <a:ext uri="{FF2B5EF4-FFF2-40B4-BE49-F238E27FC236}">
              <a16:creationId xmlns:a16="http://schemas.microsoft.com/office/drawing/2014/main" id="{0BB867B5-C555-4DE6-B587-3E6F06FB1858}"/>
            </a:ext>
          </a:extLst>
        </xdr:cNvPr>
        <xdr:cNvSpPr>
          <a:spLocks noChangeShapeType="1"/>
        </xdr:cNvSpPr>
      </xdr:nvSpPr>
      <xdr:spPr bwMode="auto">
        <a:xfrm>
          <a:off x="13249275" y="56197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345" name="Line 10">
          <a:extLst>
            <a:ext uri="{FF2B5EF4-FFF2-40B4-BE49-F238E27FC236}">
              <a16:creationId xmlns:a16="http://schemas.microsoft.com/office/drawing/2014/main" id="{33D8D230-D059-4E9E-9F8E-42100C2A7E0E}"/>
            </a:ext>
          </a:extLst>
        </xdr:cNvPr>
        <xdr:cNvSpPr>
          <a:spLocks noChangeShapeType="1"/>
        </xdr:cNvSpPr>
      </xdr:nvSpPr>
      <xdr:spPr bwMode="auto">
        <a:xfrm>
          <a:off x="13249275" y="56165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346" name="Line 15">
          <a:extLst>
            <a:ext uri="{FF2B5EF4-FFF2-40B4-BE49-F238E27FC236}">
              <a16:creationId xmlns:a16="http://schemas.microsoft.com/office/drawing/2014/main" id="{DAFAABBA-ABC6-4E0E-B39B-666E90B57BEE}"/>
            </a:ext>
          </a:extLst>
        </xdr:cNvPr>
        <xdr:cNvSpPr>
          <a:spLocks noChangeShapeType="1"/>
        </xdr:cNvSpPr>
      </xdr:nvSpPr>
      <xdr:spPr bwMode="auto">
        <a:xfrm>
          <a:off x="13249275" y="111633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347" name="Line 23">
          <a:extLst>
            <a:ext uri="{FF2B5EF4-FFF2-40B4-BE49-F238E27FC236}">
              <a16:creationId xmlns:a16="http://schemas.microsoft.com/office/drawing/2014/main" id="{A515F83B-E22C-4C1B-A579-B153FE1BC883}"/>
            </a:ext>
          </a:extLst>
        </xdr:cNvPr>
        <xdr:cNvSpPr>
          <a:spLocks noChangeShapeType="1"/>
        </xdr:cNvSpPr>
      </xdr:nvSpPr>
      <xdr:spPr bwMode="auto">
        <a:xfrm>
          <a:off x="13249275" y="130079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348" name="Line 31">
          <a:extLst>
            <a:ext uri="{FF2B5EF4-FFF2-40B4-BE49-F238E27FC236}">
              <a16:creationId xmlns:a16="http://schemas.microsoft.com/office/drawing/2014/main" id="{0111CC68-8422-46DB-B986-433DEB9C3058}"/>
            </a:ext>
          </a:extLst>
        </xdr:cNvPr>
        <xdr:cNvSpPr>
          <a:spLocks noChangeShapeType="1"/>
        </xdr:cNvSpPr>
      </xdr:nvSpPr>
      <xdr:spPr bwMode="auto">
        <a:xfrm>
          <a:off x="13249275" y="96075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349" name="Line 36">
          <a:extLst>
            <a:ext uri="{FF2B5EF4-FFF2-40B4-BE49-F238E27FC236}">
              <a16:creationId xmlns:a16="http://schemas.microsoft.com/office/drawing/2014/main" id="{77121B2D-8F5A-43AA-9409-02C35224B955}"/>
            </a:ext>
          </a:extLst>
        </xdr:cNvPr>
        <xdr:cNvSpPr>
          <a:spLocks noChangeShapeType="1"/>
        </xdr:cNvSpPr>
      </xdr:nvSpPr>
      <xdr:spPr bwMode="auto">
        <a:xfrm>
          <a:off x="13249275" y="141160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350" name="Line 69">
          <a:extLst>
            <a:ext uri="{FF2B5EF4-FFF2-40B4-BE49-F238E27FC236}">
              <a16:creationId xmlns:a16="http://schemas.microsoft.com/office/drawing/2014/main" id="{E0884140-1722-40A0-9A3F-B46F0D128BB8}"/>
            </a:ext>
          </a:extLst>
        </xdr:cNvPr>
        <xdr:cNvSpPr>
          <a:spLocks noChangeShapeType="1"/>
        </xdr:cNvSpPr>
      </xdr:nvSpPr>
      <xdr:spPr bwMode="auto">
        <a:xfrm flipV="1">
          <a:off x="13258800" y="88138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351" name="Line 99">
          <a:extLst>
            <a:ext uri="{FF2B5EF4-FFF2-40B4-BE49-F238E27FC236}">
              <a16:creationId xmlns:a16="http://schemas.microsoft.com/office/drawing/2014/main" id="{00E0410F-4634-4CEB-8C58-1062CE9518F0}"/>
            </a:ext>
          </a:extLst>
        </xdr:cNvPr>
        <xdr:cNvSpPr>
          <a:spLocks noChangeShapeType="1"/>
        </xdr:cNvSpPr>
      </xdr:nvSpPr>
      <xdr:spPr bwMode="auto">
        <a:xfrm>
          <a:off x="13249275" y="48577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352" name="Line 100">
          <a:extLst>
            <a:ext uri="{FF2B5EF4-FFF2-40B4-BE49-F238E27FC236}">
              <a16:creationId xmlns:a16="http://schemas.microsoft.com/office/drawing/2014/main" id="{8C291F16-BFAD-4229-A3A7-FA941800DAD1}"/>
            </a:ext>
          </a:extLst>
        </xdr:cNvPr>
        <xdr:cNvSpPr>
          <a:spLocks noChangeShapeType="1"/>
        </xdr:cNvSpPr>
      </xdr:nvSpPr>
      <xdr:spPr bwMode="auto">
        <a:xfrm>
          <a:off x="13249275" y="4857750"/>
          <a:ext cx="11080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353" name="Line 118">
          <a:extLst>
            <a:ext uri="{FF2B5EF4-FFF2-40B4-BE49-F238E27FC236}">
              <a16:creationId xmlns:a16="http://schemas.microsoft.com/office/drawing/2014/main" id="{A111E591-7F54-4A6B-BCBA-F645711A18D0}"/>
            </a:ext>
          </a:extLst>
        </xdr:cNvPr>
        <xdr:cNvSpPr>
          <a:spLocks noChangeShapeType="1"/>
        </xdr:cNvSpPr>
      </xdr:nvSpPr>
      <xdr:spPr bwMode="auto">
        <a:xfrm flipH="1">
          <a:off x="13239750" y="15017749"/>
          <a:ext cx="10884" cy="64516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354" name="Line 121">
          <a:extLst>
            <a:ext uri="{FF2B5EF4-FFF2-40B4-BE49-F238E27FC236}">
              <a16:creationId xmlns:a16="http://schemas.microsoft.com/office/drawing/2014/main" id="{9310D2B8-0029-4330-9C46-CF65A609EB0F}"/>
            </a:ext>
          </a:extLst>
        </xdr:cNvPr>
        <xdr:cNvSpPr>
          <a:spLocks noChangeShapeType="1"/>
        </xdr:cNvSpPr>
      </xdr:nvSpPr>
      <xdr:spPr bwMode="auto">
        <a:xfrm>
          <a:off x="13258800" y="145065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355" name="Line 127">
          <a:extLst>
            <a:ext uri="{FF2B5EF4-FFF2-40B4-BE49-F238E27FC236}">
              <a16:creationId xmlns:a16="http://schemas.microsoft.com/office/drawing/2014/main" id="{1833B0B5-22FB-46E8-ADF6-175605200699}"/>
            </a:ext>
          </a:extLst>
        </xdr:cNvPr>
        <xdr:cNvSpPr>
          <a:spLocks noChangeShapeType="1"/>
        </xdr:cNvSpPr>
      </xdr:nvSpPr>
      <xdr:spPr bwMode="auto">
        <a:xfrm>
          <a:off x="13249275" y="141160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356" name="Line 177">
          <a:extLst>
            <a:ext uri="{FF2B5EF4-FFF2-40B4-BE49-F238E27FC236}">
              <a16:creationId xmlns:a16="http://schemas.microsoft.com/office/drawing/2014/main" id="{8E64E5CA-5003-4AF0-A157-4468D00D43E9}"/>
            </a:ext>
          </a:extLst>
        </xdr:cNvPr>
        <xdr:cNvSpPr>
          <a:spLocks noChangeShapeType="1"/>
        </xdr:cNvSpPr>
      </xdr:nvSpPr>
      <xdr:spPr bwMode="auto">
        <a:xfrm flipV="1">
          <a:off x="13258800" y="13566775"/>
          <a:ext cx="10985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357" name="Line 194">
          <a:extLst>
            <a:ext uri="{FF2B5EF4-FFF2-40B4-BE49-F238E27FC236}">
              <a16:creationId xmlns:a16="http://schemas.microsoft.com/office/drawing/2014/main" id="{04B7269C-EE1E-4463-92CA-10B2C3531EB4}"/>
            </a:ext>
          </a:extLst>
        </xdr:cNvPr>
        <xdr:cNvSpPr>
          <a:spLocks noChangeShapeType="1"/>
        </xdr:cNvSpPr>
      </xdr:nvSpPr>
      <xdr:spPr bwMode="auto">
        <a:xfrm>
          <a:off x="13249275" y="8001000"/>
          <a:ext cx="11080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358" name="Line 198">
          <a:extLst>
            <a:ext uri="{FF2B5EF4-FFF2-40B4-BE49-F238E27FC236}">
              <a16:creationId xmlns:a16="http://schemas.microsoft.com/office/drawing/2014/main" id="{0F12BD89-C9F9-400F-839C-482EEC3B057C}"/>
            </a:ext>
          </a:extLst>
        </xdr:cNvPr>
        <xdr:cNvSpPr>
          <a:spLocks noChangeShapeType="1"/>
        </xdr:cNvSpPr>
      </xdr:nvSpPr>
      <xdr:spPr bwMode="auto">
        <a:xfrm flipV="1">
          <a:off x="15474950" y="109220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359" name="Line 204">
          <a:extLst>
            <a:ext uri="{FF2B5EF4-FFF2-40B4-BE49-F238E27FC236}">
              <a16:creationId xmlns:a16="http://schemas.microsoft.com/office/drawing/2014/main" id="{5B8DFF61-430C-4EA8-A061-F95B1A34D91B}"/>
            </a:ext>
          </a:extLst>
        </xdr:cNvPr>
        <xdr:cNvSpPr>
          <a:spLocks noChangeShapeType="1"/>
        </xdr:cNvSpPr>
      </xdr:nvSpPr>
      <xdr:spPr bwMode="auto">
        <a:xfrm>
          <a:off x="16611600" y="659765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360" name="Line 237">
          <a:extLst>
            <a:ext uri="{FF2B5EF4-FFF2-40B4-BE49-F238E27FC236}">
              <a16:creationId xmlns:a16="http://schemas.microsoft.com/office/drawing/2014/main" id="{D6BA9E3A-E3AF-4100-9017-4B20199DC04E}"/>
            </a:ext>
          </a:extLst>
        </xdr:cNvPr>
        <xdr:cNvSpPr>
          <a:spLocks noChangeShapeType="1"/>
        </xdr:cNvSpPr>
      </xdr:nvSpPr>
      <xdr:spPr bwMode="auto">
        <a:xfrm>
          <a:off x="13249275" y="153066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361" name="Line 239">
          <a:extLst>
            <a:ext uri="{FF2B5EF4-FFF2-40B4-BE49-F238E27FC236}">
              <a16:creationId xmlns:a16="http://schemas.microsoft.com/office/drawing/2014/main" id="{4DA46204-3B47-46ED-8E9A-B8A2A39A3350}"/>
            </a:ext>
          </a:extLst>
        </xdr:cNvPr>
        <xdr:cNvSpPr>
          <a:spLocks noChangeShapeType="1"/>
        </xdr:cNvSpPr>
      </xdr:nvSpPr>
      <xdr:spPr bwMode="auto">
        <a:xfrm>
          <a:off x="13249275" y="105410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62" name="Line 241">
          <a:extLst>
            <a:ext uri="{FF2B5EF4-FFF2-40B4-BE49-F238E27FC236}">
              <a16:creationId xmlns:a16="http://schemas.microsoft.com/office/drawing/2014/main" id="{F237501E-28BA-4FE1-89AD-779DED636F25}"/>
            </a:ext>
          </a:extLst>
        </xdr:cNvPr>
        <xdr:cNvSpPr>
          <a:spLocks noChangeShapeType="1"/>
        </xdr:cNvSpPr>
      </xdr:nvSpPr>
      <xdr:spPr bwMode="auto">
        <a:xfrm>
          <a:off x="13249275" y="64135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363" name="Line 257">
          <a:extLst>
            <a:ext uri="{FF2B5EF4-FFF2-40B4-BE49-F238E27FC236}">
              <a16:creationId xmlns:a16="http://schemas.microsoft.com/office/drawing/2014/main" id="{832CEB6C-D228-4D5E-8D6D-FA66FD508078}"/>
            </a:ext>
          </a:extLst>
        </xdr:cNvPr>
        <xdr:cNvSpPr>
          <a:spLocks noChangeShapeType="1"/>
        </xdr:cNvSpPr>
      </xdr:nvSpPr>
      <xdr:spPr bwMode="auto">
        <a:xfrm>
          <a:off x="13249275" y="114204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4" name="Line 262">
          <a:extLst>
            <a:ext uri="{FF2B5EF4-FFF2-40B4-BE49-F238E27FC236}">
              <a16:creationId xmlns:a16="http://schemas.microsoft.com/office/drawing/2014/main" id="{CA21364E-7856-4EFC-967A-E509FF2DAEF6}"/>
            </a:ext>
          </a:extLst>
        </xdr:cNvPr>
        <xdr:cNvSpPr>
          <a:spLocks noChangeShapeType="1"/>
        </xdr:cNvSpPr>
      </xdr:nvSpPr>
      <xdr:spPr bwMode="auto">
        <a:xfrm>
          <a:off x="16618527" y="5784271"/>
          <a:ext cx="10370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65" name="Line 4">
          <a:extLst>
            <a:ext uri="{FF2B5EF4-FFF2-40B4-BE49-F238E27FC236}">
              <a16:creationId xmlns:a16="http://schemas.microsoft.com/office/drawing/2014/main" id="{1EF1C3FD-CDB9-4F03-9015-DEA66254EE90}"/>
            </a:ext>
          </a:extLst>
        </xdr:cNvPr>
        <xdr:cNvSpPr>
          <a:spLocks noChangeShapeType="1"/>
        </xdr:cNvSpPr>
      </xdr:nvSpPr>
      <xdr:spPr bwMode="auto">
        <a:xfrm>
          <a:off x="13249275" y="7258050"/>
          <a:ext cx="11080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366" name="Line 237">
          <a:extLst>
            <a:ext uri="{FF2B5EF4-FFF2-40B4-BE49-F238E27FC236}">
              <a16:creationId xmlns:a16="http://schemas.microsoft.com/office/drawing/2014/main" id="{99A33E8C-DCCB-492A-A1F8-7656D44267E7}"/>
            </a:ext>
          </a:extLst>
        </xdr:cNvPr>
        <xdr:cNvSpPr>
          <a:spLocks noChangeShapeType="1"/>
        </xdr:cNvSpPr>
      </xdr:nvSpPr>
      <xdr:spPr bwMode="auto">
        <a:xfrm>
          <a:off x="13244561" y="15973907"/>
          <a:ext cx="11160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67" name="Line 7">
          <a:extLst>
            <a:ext uri="{FF2B5EF4-FFF2-40B4-BE49-F238E27FC236}">
              <a16:creationId xmlns:a16="http://schemas.microsoft.com/office/drawing/2014/main" id="{FFA0752E-ED86-4F0D-B243-A953A2CAB85D}"/>
            </a:ext>
          </a:extLst>
        </xdr:cNvPr>
        <xdr:cNvSpPr>
          <a:spLocks noChangeShapeType="1"/>
        </xdr:cNvSpPr>
      </xdr:nvSpPr>
      <xdr:spPr bwMode="auto">
        <a:xfrm>
          <a:off x="10902949" y="111633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68" name="Line 7">
          <a:extLst>
            <a:ext uri="{FF2B5EF4-FFF2-40B4-BE49-F238E27FC236}">
              <a16:creationId xmlns:a16="http://schemas.microsoft.com/office/drawing/2014/main" id="{B3AA195E-5D9C-4F3C-888B-0E694139A115}"/>
            </a:ext>
          </a:extLst>
        </xdr:cNvPr>
        <xdr:cNvSpPr>
          <a:spLocks noChangeShapeType="1"/>
        </xdr:cNvSpPr>
      </xdr:nvSpPr>
      <xdr:spPr bwMode="auto">
        <a:xfrm>
          <a:off x="9697358" y="11163300"/>
          <a:ext cx="617763" cy="10885"/>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69" name="Přímá spojnice 98">
          <a:extLst>
            <a:ext uri="{FF2B5EF4-FFF2-40B4-BE49-F238E27FC236}">
              <a16:creationId xmlns:a16="http://schemas.microsoft.com/office/drawing/2014/main" id="{9FBB7912-F288-46FB-A9F8-91F24738C962}"/>
            </a:ext>
          </a:extLst>
        </xdr:cNvPr>
        <xdr:cNvCxnSpPr/>
      </xdr:nvCxnSpPr>
      <xdr:spPr>
        <a:xfrm flipV="1">
          <a:off x="16592550" y="136334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70" name="Přímá spojnice 99">
          <a:extLst>
            <a:ext uri="{FF2B5EF4-FFF2-40B4-BE49-F238E27FC236}">
              <a16:creationId xmlns:a16="http://schemas.microsoft.com/office/drawing/2014/main" id="{F9E75818-1B65-4166-86D3-9F65A468CDD3}"/>
            </a:ext>
          </a:extLst>
        </xdr:cNvPr>
        <xdr:cNvCxnSpPr/>
      </xdr:nvCxnSpPr>
      <xdr:spPr>
        <a:xfrm>
          <a:off x="17545050" y="124142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71" name="Přímá spojnice se šipkou 100">
          <a:extLst>
            <a:ext uri="{FF2B5EF4-FFF2-40B4-BE49-F238E27FC236}">
              <a16:creationId xmlns:a16="http://schemas.microsoft.com/office/drawing/2014/main" id="{1A126433-737E-4541-B728-CA4B588BE5C7}"/>
            </a:ext>
          </a:extLst>
        </xdr:cNvPr>
        <xdr:cNvCxnSpPr/>
      </xdr:nvCxnSpPr>
      <xdr:spPr>
        <a:xfrm>
          <a:off x="17545050" y="13744575"/>
          <a:ext cx="111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72" name="Line 4">
          <a:extLst>
            <a:ext uri="{FF2B5EF4-FFF2-40B4-BE49-F238E27FC236}">
              <a16:creationId xmlns:a16="http://schemas.microsoft.com/office/drawing/2014/main" id="{018CAC4C-A68B-455E-993F-85F1FAE6D2A2}"/>
            </a:ext>
          </a:extLst>
        </xdr:cNvPr>
        <xdr:cNvSpPr>
          <a:spLocks noChangeShapeType="1"/>
        </xdr:cNvSpPr>
      </xdr:nvSpPr>
      <xdr:spPr bwMode="auto">
        <a:xfrm>
          <a:off x="13252450" y="175577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73" name="Line 4">
          <a:extLst>
            <a:ext uri="{FF2B5EF4-FFF2-40B4-BE49-F238E27FC236}">
              <a16:creationId xmlns:a16="http://schemas.microsoft.com/office/drawing/2014/main" id="{2320571F-8B03-4E0E-8DD1-451A7803875D}"/>
            </a:ext>
          </a:extLst>
        </xdr:cNvPr>
        <xdr:cNvSpPr>
          <a:spLocks noChangeShapeType="1"/>
        </xdr:cNvSpPr>
      </xdr:nvSpPr>
      <xdr:spPr bwMode="auto">
        <a:xfrm>
          <a:off x="13252450" y="183070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74" name="Line 237">
          <a:extLst>
            <a:ext uri="{FF2B5EF4-FFF2-40B4-BE49-F238E27FC236}">
              <a16:creationId xmlns:a16="http://schemas.microsoft.com/office/drawing/2014/main" id="{51C5F17A-7869-4E28-B751-79A291F381F2}"/>
            </a:ext>
          </a:extLst>
        </xdr:cNvPr>
        <xdr:cNvSpPr>
          <a:spLocks noChangeShapeType="1"/>
        </xdr:cNvSpPr>
      </xdr:nvSpPr>
      <xdr:spPr bwMode="auto">
        <a:xfrm>
          <a:off x="13239750" y="19005548"/>
          <a:ext cx="11176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375" name="Line 208">
          <a:extLst>
            <a:ext uri="{FF2B5EF4-FFF2-40B4-BE49-F238E27FC236}">
              <a16:creationId xmlns:a16="http://schemas.microsoft.com/office/drawing/2014/main" id="{4224AF0B-4DF2-4EA8-8AE2-2A5A64AEBB1C}"/>
            </a:ext>
          </a:extLst>
        </xdr:cNvPr>
        <xdr:cNvSpPr>
          <a:spLocks noChangeShapeType="1"/>
        </xdr:cNvSpPr>
      </xdr:nvSpPr>
      <xdr:spPr bwMode="auto">
        <a:xfrm flipV="1">
          <a:off x="16598900" y="19354800"/>
          <a:ext cx="104140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76" name="Line 4">
          <a:extLst>
            <a:ext uri="{FF2B5EF4-FFF2-40B4-BE49-F238E27FC236}">
              <a16:creationId xmlns:a16="http://schemas.microsoft.com/office/drawing/2014/main" id="{98FEB3B0-01D6-4D2E-B736-D551F9BAF8EF}"/>
            </a:ext>
          </a:extLst>
        </xdr:cNvPr>
        <xdr:cNvSpPr>
          <a:spLocks noChangeShapeType="1"/>
        </xdr:cNvSpPr>
      </xdr:nvSpPr>
      <xdr:spPr bwMode="auto">
        <a:xfrm>
          <a:off x="13252450" y="207708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377" name="Line 7">
          <a:extLst>
            <a:ext uri="{FF2B5EF4-FFF2-40B4-BE49-F238E27FC236}">
              <a16:creationId xmlns:a16="http://schemas.microsoft.com/office/drawing/2014/main" id="{78A9AE5F-CD7E-4D3E-99BF-6C2A7B4AC845}"/>
            </a:ext>
          </a:extLst>
        </xdr:cNvPr>
        <xdr:cNvSpPr>
          <a:spLocks noChangeShapeType="1"/>
        </xdr:cNvSpPr>
      </xdr:nvSpPr>
      <xdr:spPr bwMode="auto">
        <a:xfrm>
          <a:off x="118246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78" name="Line 9">
          <a:extLst>
            <a:ext uri="{FF2B5EF4-FFF2-40B4-BE49-F238E27FC236}">
              <a16:creationId xmlns:a16="http://schemas.microsoft.com/office/drawing/2014/main" id="{91C58BFD-F6D7-4847-A533-49F36DC1C456}"/>
            </a:ext>
          </a:extLst>
        </xdr:cNvPr>
        <xdr:cNvSpPr>
          <a:spLocks noChangeShapeType="1"/>
        </xdr:cNvSpPr>
      </xdr:nvSpPr>
      <xdr:spPr bwMode="auto">
        <a:xfrm>
          <a:off x="124301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379" name="Line 10">
          <a:extLst>
            <a:ext uri="{FF2B5EF4-FFF2-40B4-BE49-F238E27FC236}">
              <a16:creationId xmlns:a16="http://schemas.microsoft.com/office/drawing/2014/main" id="{32AFD35C-DDF3-488E-A368-71ABA8F373D3}"/>
            </a:ext>
          </a:extLst>
        </xdr:cNvPr>
        <xdr:cNvSpPr>
          <a:spLocks noChangeShapeType="1"/>
        </xdr:cNvSpPr>
      </xdr:nvSpPr>
      <xdr:spPr bwMode="auto">
        <a:xfrm>
          <a:off x="12430125" y="5467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380" name="Line 15">
          <a:extLst>
            <a:ext uri="{FF2B5EF4-FFF2-40B4-BE49-F238E27FC236}">
              <a16:creationId xmlns:a16="http://schemas.microsoft.com/office/drawing/2014/main" id="{F1210532-55A9-495F-AA9E-8C6A67000065}"/>
            </a:ext>
          </a:extLst>
        </xdr:cNvPr>
        <xdr:cNvSpPr>
          <a:spLocks noChangeShapeType="1"/>
        </xdr:cNvSpPr>
      </xdr:nvSpPr>
      <xdr:spPr bwMode="auto">
        <a:xfrm>
          <a:off x="124301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381" name="Line 23">
          <a:extLst>
            <a:ext uri="{FF2B5EF4-FFF2-40B4-BE49-F238E27FC236}">
              <a16:creationId xmlns:a16="http://schemas.microsoft.com/office/drawing/2014/main" id="{6200F63D-7ED8-4B07-9A84-79920DAB79FD}"/>
            </a:ext>
          </a:extLst>
        </xdr:cNvPr>
        <xdr:cNvSpPr>
          <a:spLocks noChangeShapeType="1"/>
        </xdr:cNvSpPr>
      </xdr:nvSpPr>
      <xdr:spPr bwMode="auto">
        <a:xfrm>
          <a:off x="124301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382" name="Line 31">
          <a:extLst>
            <a:ext uri="{FF2B5EF4-FFF2-40B4-BE49-F238E27FC236}">
              <a16:creationId xmlns:a16="http://schemas.microsoft.com/office/drawing/2014/main" id="{6E6A4171-D17B-4881-8E92-36F7B99D35A4}"/>
            </a:ext>
          </a:extLst>
        </xdr:cNvPr>
        <xdr:cNvSpPr>
          <a:spLocks noChangeShapeType="1"/>
        </xdr:cNvSpPr>
      </xdr:nvSpPr>
      <xdr:spPr bwMode="auto">
        <a:xfrm>
          <a:off x="12430125" y="95345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383" name="Line 36">
          <a:extLst>
            <a:ext uri="{FF2B5EF4-FFF2-40B4-BE49-F238E27FC236}">
              <a16:creationId xmlns:a16="http://schemas.microsoft.com/office/drawing/2014/main" id="{52170FD3-24DC-440B-95E8-7A7FBD2A0BE2}"/>
            </a:ext>
          </a:extLst>
        </xdr:cNvPr>
        <xdr:cNvSpPr>
          <a:spLocks noChangeShapeType="1"/>
        </xdr:cNvSpPr>
      </xdr:nvSpPr>
      <xdr:spPr bwMode="auto">
        <a:xfrm>
          <a:off x="124301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384" name="Line 69">
          <a:extLst>
            <a:ext uri="{FF2B5EF4-FFF2-40B4-BE49-F238E27FC236}">
              <a16:creationId xmlns:a16="http://schemas.microsoft.com/office/drawing/2014/main" id="{299D9B22-ACBC-48FC-A415-D8C4D5EC9A29}"/>
            </a:ext>
          </a:extLst>
        </xdr:cNvPr>
        <xdr:cNvSpPr>
          <a:spLocks noChangeShapeType="1"/>
        </xdr:cNvSpPr>
      </xdr:nvSpPr>
      <xdr:spPr bwMode="auto">
        <a:xfrm flipV="1">
          <a:off x="12439650" y="8734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385" name="Line 99">
          <a:extLst>
            <a:ext uri="{FF2B5EF4-FFF2-40B4-BE49-F238E27FC236}">
              <a16:creationId xmlns:a16="http://schemas.microsoft.com/office/drawing/2014/main" id="{2E5BD449-0115-4A90-B05E-820254F392A8}"/>
            </a:ext>
          </a:extLst>
        </xdr:cNvPr>
        <xdr:cNvSpPr>
          <a:spLocks noChangeShapeType="1"/>
        </xdr:cNvSpPr>
      </xdr:nvSpPr>
      <xdr:spPr bwMode="auto">
        <a:xfrm>
          <a:off x="124301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386" name="Line 100">
          <a:extLst>
            <a:ext uri="{FF2B5EF4-FFF2-40B4-BE49-F238E27FC236}">
              <a16:creationId xmlns:a16="http://schemas.microsoft.com/office/drawing/2014/main" id="{29DCD9CA-47AB-4EEB-9373-322287D5BDF5}"/>
            </a:ext>
          </a:extLst>
        </xdr:cNvPr>
        <xdr:cNvSpPr>
          <a:spLocks noChangeShapeType="1"/>
        </xdr:cNvSpPr>
      </xdr:nvSpPr>
      <xdr:spPr bwMode="auto">
        <a:xfrm>
          <a:off x="12430125" y="4686300"/>
          <a:ext cx="1028700" cy="0"/>
        </a:xfrm>
        <a:prstGeom prst="line">
          <a:avLst/>
        </a:prstGeom>
        <a:noFill/>
        <a:ln w="9525">
          <a:solidFill>
            <a:srgbClr val="000000"/>
          </a:solidFill>
          <a:round/>
          <a:headEnd/>
          <a:tailEnd type="triangle" w="med" len="med"/>
        </a:ln>
      </xdr:spPr>
    </xdr:sp>
    <xdr:clientData/>
  </xdr:twoCellAnchor>
  <xdr:twoCellAnchor>
    <xdr:from>
      <xdr:col>10</xdr:col>
      <xdr:colOff>1353</xdr:colOff>
      <xdr:row>67</xdr:row>
      <xdr:rowOff>180974</xdr:rowOff>
    </xdr:from>
    <xdr:to>
      <xdr:col>10</xdr:col>
      <xdr:colOff>9524</xdr:colOff>
      <xdr:row>106</xdr:row>
      <xdr:rowOff>152400</xdr:rowOff>
    </xdr:to>
    <xdr:sp macro="" textlink="">
      <xdr:nvSpPr>
        <xdr:cNvPr id="387" name="Line 118">
          <a:extLst>
            <a:ext uri="{FF2B5EF4-FFF2-40B4-BE49-F238E27FC236}">
              <a16:creationId xmlns:a16="http://schemas.microsoft.com/office/drawing/2014/main" id="{11FB4B0E-7130-428A-B179-23925C433163}"/>
            </a:ext>
          </a:extLst>
        </xdr:cNvPr>
        <xdr:cNvSpPr>
          <a:spLocks noChangeShapeType="1"/>
        </xdr:cNvSpPr>
      </xdr:nvSpPr>
      <xdr:spPr bwMode="auto">
        <a:xfrm>
          <a:off x="12421953" y="14963774"/>
          <a:ext cx="8171" cy="767715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388" name="Line 121">
          <a:extLst>
            <a:ext uri="{FF2B5EF4-FFF2-40B4-BE49-F238E27FC236}">
              <a16:creationId xmlns:a16="http://schemas.microsoft.com/office/drawing/2014/main" id="{2E49E7DA-5561-48F6-96B7-47969E93AC65}"/>
            </a:ext>
          </a:extLst>
        </xdr:cNvPr>
        <xdr:cNvSpPr>
          <a:spLocks noChangeShapeType="1"/>
        </xdr:cNvSpPr>
      </xdr:nvSpPr>
      <xdr:spPr bwMode="auto">
        <a:xfrm>
          <a:off x="12439650" y="14449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389" name="Line 127">
          <a:extLst>
            <a:ext uri="{FF2B5EF4-FFF2-40B4-BE49-F238E27FC236}">
              <a16:creationId xmlns:a16="http://schemas.microsoft.com/office/drawing/2014/main" id="{8905B560-A5FE-4575-BCB1-39D1690C63E9}"/>
            </a:ext>
          </a:extLst>
        </xdr:cNvPr>
        <xdr:cNvSpPr>
          <a:spLocks noChangeShapeType="1"/>
        </xdr:cNvSpPr>
      </xdr:nvSpPr>
      <xdr:spPr bwMode="auto">
        <a:xfrm>
          <a:off x="124301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390" name="Line 177">
          <a:extLst>
            <a:ext uri="{FF2B5EF4-FFF2-40B4-BE49-F238E27FC236}">
              <a16:creationId xmlns:a16="http://schemas.microsoft.com/office/drawing/2014/main" id="{C19B5807-6A64-4720-BF3F-246139F57EB5}"/>
            </a:ext>
          </a:extLst>
        </xdr:cNvPr>
        <xdr:cNvSpPr>
          <a:spLocks noChangeShapeType="1"/>
        </xdr:cNvSpPr>
      </xdr:nvSpPr>
      <xdr:spPr bwMode="auto">
        <a:xfrm flipV="1">
          <a:off x="12439650" y="1351597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391" name="Line 194">
          <a:extLst>
            <a:ext uri="{FF2B5EF4-FFF2-40B4-BE49-F238E27FC236}">
              <a16:creationId xmlns:a16="http://schemas.microsoft.com/office/drawing/2014/main" id="{C7C6115F-7388-4F4A-9499-323949EB2CBE}"/>
            </a:ext>
          </a:extLst>
        </xdr:cNvPr>
        <xdr:cNvSpPr>
          <a:spLocks noChangeShapeType="1"/>
        </xdr:cNvSpPr>
      </xdr:nvSpPr>
      <xdr:spPr bwMode="auto">
        <a:xfrm>
          <a:off x="12430125" y="792480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392" name="Line 198">
          <a:extLst>
            <a:ext uri="{FF2B5EF4-FFF2-40B4-BE49-F238E27FC236}">
              <a16:creationId xmlns:a16="http://schemas.microsoft.com/office/drawing/2014/main" id="{FF6D7E40-3A04-4009-A509-926E7060D237}"/>
            </a:ext>
          </a:extLst>
        </xdr:cNvPr>
        <xdr:cNvSpPr>
          <a:spLocks noChangeShapeType="1"/>
        </xdr:cNvSpPr>
      </xdr:nvSpPr>
      <xdr:spPr bwMode="auto">
        <a:xfrm flipV="1">
          <a:off x="14554200"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393" name="Line 204">
          <a:extLst>
            <a:ext uri="{FF2B5EF4-FFF2-40B4-BE49-F238E27FC236}">
              <a16:creationId xmlns:a16="http://schemas.microsoft.com/office/drawing/2014/main" id="{810ED53C-3F4E-452A-847D-5BE16EB9A541}"/>
            </a:ext>
          </a:extLst>
        </xdr:cNvPr>
        <xdr:cNvSpPr>
          <a:spLocks noChangeShapeType="1"/>
        </xdr:cNvSpPr>
      </xdr:nvSpPr>
      <xdr:spPr bwMode="auto">
        <a:xfrm>
          <a:off x="15735300" y="6467475"/>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394" name="Line 237">
          <a:extLst>
            <a:ext uri="{FF2B5EF4-FFF2-40B4-BE49-F238E27FC236}">
              <a16:creationId xmlns:a16="http://schemas.microsoft.com/office/drawing/2014/main" id="{F3A677B5-2CEA-4527-AB64-FD39BB19156D}"/>
            </a:ext>
          </a:extLst>
        </xdr:cNvPr>
        <xdr:cNvSpPr>
          <a:spLocks noChangeShapeType="1"/>
        </xdr:cNvSpPr>
      </xdr:nvSpPr>
      <xdr:spPr bwMode="auto">
        <a:xfrm>
          <a:off x="1243012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395" name="Line 239">
          <a:extLst>
            <a:ext uri="{FF2B5EF4-FFF2-40B4-BE49-F238E27FC236}">
              <a16:creationId xmlns:a16="http://schemas.microsoft.com/office/drawing/2014/main" id="{56680E30-3F05-4568-B670-7C93E375FAF6}"/>
            </a:ext>
          </a:extLst>
        </xdr:cNvPr>
        <xdr:cNvSpPr>
          <a:spLocks noChangeShapeType="1"/>
        </xdr:cNvSpPr>
      </xdr:nvSpPr>
      <xdr:spPr bwMode="auto">
        <a:xfrm>
          <a:off x="12430125" y="10477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96" name="Line 241">
          <a:extLst>
            <a:ext uri="{FF2B5EF4-FFF2-40B4-BE49-F238E27FC236}">
              <a16:creationId xmlns:a16="http://schemas.microsoft.com/office/drawing/2014/main" id="{62F0233F-E849-4431-A05B-BFF7D7778943}"/>
            </a:ext>
          </a:extLst>
        </xdr:cNvPr>
        <xdr:cNvSpPr>
          <a:spLocks noChangeShapeType="1"/>
        </xdr:cNvSpPr>
      </xdr:nvSpPr>
      <xdr:spPr bwMode="auto">
        <a:xfrm>
          <a:off x="12430125" y="62769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397" name="Line 257">
          <a:extLst>
            <a:ext uri="{FF2B5EF4-FFF2-40B4-BE49-F238E27FC236}">
              <a16:creationId xmlns:a16="http://schemas.microsoft.com/office/drawing/2014/main" id="{E530AD67-EB9E-4B23-BAC0-776457D66CBC}"/>
            </a:ext>
          </a:extLst>
        </xdr:cNvPr>
        <xdr:cNvSpPr>
          <a:spLocks noChangeShapeType="1"/>
        </xdr:cNvSpPr>
      </xdr:nvSpPr>
      <xdr:spPr bwMode="auto">
        <a:xfrm>
          <a:off x="12430125" y="113538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98" name="Line 262">
          <a:extLst>
            <a:ext uri="{FF2B5EF4-FFF2-40B4-BE49-F238E27FC236}">
              <a16:creationId xmlns:a16="http://schemas.microsoft.com/office/drawing/2014/main" id="{D518458A-7D17-4F4B-BDE5-41D632334ADE}"/>
            </a:ext>
          </a:extLst>
        </xdr:cNvPr>
        <xdr:cNvSpPr>
          <a:spLocks noChangeShapeType="1"/>
        </xdr:cNvSpPr>
      </xdr:nvSpPr>
      <xdr:spPr bwMode="auto">
        <a:xfrm>
          <a:off x="15742227" y="5631871"/>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99" name="Line 4">
          <a:extLst>
            <a:ext uri="{FF2B5EF4-FFF2-40B4-BE49-F238E27FC236}">
              <a16:creationId xmlns:a16="http://schemas.microsoft.com/office/drawing/2014/main" id="{906B6EA5-F085-4AA5-8E5C-6BD2D3428B9B}"/>
            </a:ext>
          </a:extLst>
        </xdr:cNvPr>
        <xdr:cNvSpPr>
          <a:spLocks noChangeShapeType="1"/>
        </xdr:cNvSpPr>
      </xdr:nvSpPr>
      <xdr:spPr bwMode="auto">
        <a:xfrm>
          <a:off x="12430125" y="7153275"/>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400" name="Line 237">
          <a:extLst>
            <a:ext uri="{FF2B5EF4-FFF2-40B4-BE49-F238E27FC236}">
              <a16:creationId xmlns:a16="http://schemas.microsoft.com/office/drawing/2014/main" id="{3A5BED01-C6F6-4AF4-89FB-855E81751BA0}"/>
            </a:ext>
          </a:extLst>
        </xdr:cNvPr>
        <xdr:cNvSpPr>
          <a:spLocks noChangeShapeType="1"/>
        </xdr:cNvSpPr>
      </xdr:nvSpPr>
      <xdr:spPr bwMode="auto">
        <a:xfrm>
          <a:off x="12425411" y="1608503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401" name="Line 7">
          <a:extLst>
            <a:ext uri="{FF2B5EF4-FFF2-40B4-BE49-F238E27FC236}">
              <a16:creationId xmlns:a16="http://schemas.microsoft.com/office/drawing/2014/main" id="{26E834AB-FBD6-4962-B287-5DFE43851327}"/>
            </a:ext>
          </a:extLst>
        </xdr:cNvPr>
        <xdr:cNvSpPr>
          <a:spLocks noChangeShapeType="1"/>
        </xdr:cNvSpPr>
      </xdr:nvSpPr>
      <xdr:spPr bwMode="auto">
        <a:xfrm>
          <a:off x="105917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402" name="Line 7">
          <a:extLst>
            <a:ext uri="{FF2B5EF4-FFF2-40B4-BE49-F238E27FC236}">
              <a16:creationId xmlns:a16="http://schemas.microsoft.com/office/drawing/2014/main" id="{0CE52F79-FA8A-4573-948C-F4B8B2AEC7E4}"/>
            </a:ext>
          </a:extLst>
        </xdr:cNvPr>
        <xdr:cNvSpPr>
          <a:spLocks noChangeShapeType="1"/>
        </xdr:cNvSpPr>
      </xdr:nvSpPr>
      <xdr:spPr bwMode="auto">
        <a:xfrm>
          <a:off x="9386208" y="1109662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403" name="Line 237">
          <a:extLst>
            <a:ext uri="{FF2B5EF4-FFF2-40B4-BE49-F238E27FC236}">
              <a16:creationId xmlns:a16="http://schemas.microsoft.com/office/drawing/2014/main" id="{A27A5509-C4E0-4F75-8459-089A2F167672}"/>
            </a:ext>
          </a:extLst>
        </xdr:cNvPr>
        <xdr:cNvSpPr>
          <a:spLocks noChangeShapeType="1"/>
        </xdr:cNvSpPr>
      </xdr:nvSpPr>
      <xdr:spPr bwMode="auto">
        <a:xfrm>
          <a:off x="12468224" y="16868775"/>
          <a:ext cx="1007533"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404" name="Přímá spojnice 29">
          <a:extLst>
            <a:ext uri="{FF2B5EF4-FFF2-40B4-BE49-F238E27FC236}">
              <a16:creationId xmlns:a16="http://schemas.microsoft.com/office/drawing/2014/main" id="{DCFDC8D4-E816-4BD9-A774-CD7CC12DC639}"/>
            </a:ext>
          </a:extLst>
        </xdr:cNvPr>
        <xdr:cNvCxnSpPr/>
      </xdr:nvCxnSpPr>
      <xdr:spPr>
        <a:xfrm flipV="1">
          <a:off x="1571942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405" name="Přímá spojnice 30">
          <a:extLst>
            <a:ext uri="{FF2B5EF4-FFF2-40B4-BE49-F238E27FC236}">
              <a16:creationId xmlns:a16="http://schemas.microsoft.com/office/drawing/2014/main" id="{EAA0F176-4FD6-4797-8F68-554CC8DAE00A}"/>
            </a:ext>
          </a:extLst>
        </xdr:cNvPr>
        <xdr:cNvCxnSpPr/>
      </xdr:nvCxnSpPr>
      <xdr:spPr>
        <a:xfrm>
          <a:off x="1666875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406" name="Přímá spojnice se šipkou 31">
          <a:extLst>
            <a:ext uri="{FF2B5EF4-FFF2-40B4-BE49-F238E27FC236}">
              <a16:creationId xmlns:a16="http://schemas.microsoft.com/office/drawing/2014/main" id="{02627360-C9C9-4DF4-AC65-F22B992F3754}"/>
            </a:ext>
          </a:extLst>
        </xdr:cNvPr>
        <xdr:cNvCxnSpPr/>
      </xdr:nvCxnSpPr>
      <xdr:spPr>
        <a:xfrm>
          <a:off x="16668750" y="12344400"/>
          <a:ext cx="50631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07" name="Přímá spojnice se šipkou 32">
          <a:extLst>
            <a:ext uri="{FF2B5EF4-FFF2-40B4-BE49-F238E27FC236}">
              <a16:creationId xmlns:a16="http://schemas.microsoft.com/office/drawing/2014/main" id="{DAA2CCE3-1DC3-4562-A7D0-DA2F0ED833C4}"/>
            </a:ext>
          </a:extLst>
        </xdr:cNvPr>
        <xdr:cNvCxnSpPr/>
      </xdr:nvCxnSpPr>
      <xdr:spPr>
        <a:xfrm>
          <a:off x="16668750" y="13693775"/>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408" name="Line 4">
          <a:extLst>
            <a:ext uri="{FF2B5EF4-FFF2-40B4-BE49-F238E27FC236}">
              <a16:creationId xmlns:a16="http://schemas.microsoft.com/office/drawing/2014/main" id="{1314C41F-B026-4E9B-B6F9-A6AD1806AD7A}"/>
            </a:ext>
          </a:extLst>
        </xdr:cNvPr>
        <xdr:cNvSpPr>
          <a:spLocks noChangeShapeType="1"/>
        </xdr:cNvSpPr>
      </xdr:nvSpPr>
      <xdr:spPr bwMode="auto">
        <a:xfrm>
          <a:off x="12433300" y="17706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409" name="Line 4">
          <a:extLst>
            <a:ext uri="{FF2B5EF4-FFF2-40B4-BE49-F238E27FC236}">
              <a16:creationId xmlns:a16="http://schemas.microsoft.com/office/drawing/2014/main" id="{A533D0AA-6148-4E13-8466-BC2DA10414CB}"/>
            </a:ext>
          </a:extLst>
        </xdr:cNvPr>
        <xdr:cNvSpPr>
          <a:spLocks noChangeShapeType="1"/>
        </xdr:cNvSpPr>
      </xdr:nvSpPr>
      <xdr:spPr bwMode="auto">
        <a:xfrm>
          <a:off x="12433300" y="184785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410" name="Line 237">
          <a:extLst>
            <a:ext uri="{FF2B5EF4-FFF2-40B4-BE49-F238E27FC236}">
              <a16:creationId xmlns:a16="http://schemas.microsoft.com/office/drawing/2014/main" id="{F74D66D4-7C1D-4526-BD29-246A712628F0}"/>
            </a:ext>
          </a:extLst>
        </xdr:cNvPr>
        <xdr:cNvSpPr>
          <a:spLocks noChangeShapeType="1"/>
        </xdr:cNvSpPr>
      </xdr:nvSpPr>
      <xdr:spPr bwMode="auto">
        <a:xfrm>
          <a:off x="12420600" y="1920239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411" name="Line 208">
          <a:extLst>
            <a:ext uri="{FF2B5EF4-FFF2-40B4-BE49-F238E27FC236}">
              <a16:creationId xmlns:a16="http://schemas.microsoft.com/office/drawing/2014/main" id="{9DDB26BE-6EBD-43D6-8CF1-25D16234EFE4}"/>
            </a:ext>
          </a:extLst>
        </xdr:cNvPr>
        <xdr:cNvSpPr>
          <a:spLocks noChangeShapeType="1"/>
        </xdr:cNvSpPr>
      </xdr:nvSpPr>
      <xdr:spPr bwMode="auto">
        <a:xfrm>
          <a:off x="16567151" y="19964400"/>
          <a:ext cx="609599"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412" name="Line 237">
          <a:extLst>
            <a:ext uri="{FF2B5EF4-FFF2-40B4-BE49-F238E27FC236}">
              <a16:creationId xmlns:a16="http://schemas.microsoft.com/office/drawing/2014/main" id="{517C6FD2-E11F-46C3-B18C-D5F90E82620E}"/>
            </a:ext>
          </a:extLst>
        </xdr:cNvPr>
        <xdr:cNvSpPr>
          <a:spLocks noChangeShapeType="1"/>
        </xdr:cNvSpPr>
      </xdr:nvSpPr>
      <xdr:spPr bwMode="auto">
        <a:xfrm flipV="1">
          <a:off x="12420600" y="20171257"/>
          <a:ext cx="1041478"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413" name="Line 4">
          <a:extLst>
            <a:ext uri="{FF2B5EF4-FFF2-40B4-BE49-F238E27FC236}">
              <a16:creationId xmlns:a16="http://schemas.microsoft.com/office/drawing/2014/main" id="{89CD3D7E-F868-493B-9A26-D7625E0A29CE}"/>
            </a:ext>
          </a:extLst>
        </xdr:cNvPr>
        <xdr:cNvSpPr>
          <a:spLocks noChangeShapeType="1"/>
        </xdr:cNvSpPr>
      </xdr:nvSpPr>
      <xdr:spPr bwMode="auto">
        <a:xfrm flipV="1">
          <a:off x="12420600" y="21031200"/>
          <a:ext cx="1038225"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414" name="Line 237">
          <a:extLst>
            <a:ext uri="{FF2B5EF4-FFF2-40B4-BE49-F238E27FC236}">
              <a16:creationId xmlns:a16="http://schemas.microsoft.com/office/drawing/2014/main" id="{0803F06B-7E69-4C85-A417-2C94B3546BCA}"/>
            </a:ext>
          </a:extLst>
        </xdr:cNvPr>
        <xdr:cNvSpPr>
          <a:spLocks noChangeShapeType="1"/>
        </xdr:cNvSpPr>
      </xdr:nvSpPr>
      <xdr:spPr bwMode="auto">
        <a:xfrm flipV="1">
          <a:off x="16560800" y="18999680"/>
          <a:ext cx="616028"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15" name="Přímá spojnice 41">
          <a:extLst>
            <a:ext uri="{FF2B5EF4-FFF2-40B4-BE49-F238E27FC236}">
              <a16:creationId xmlns:a16="http://schemas.microsoft.com/office/drawing/2014/main" id="{45EF9BA4-4AEB-48CD-BB3B-2E5656E95CCF}"/>
            </a:ext>
          </a:extLst>
        </xdr:cNvPr>
        <xdr:cNvCxnSpPr/>
      </xdr:nvCxnSpPr>
      <xdr:spPr>
        <a:xfrm>
          <a:off x="15735301" y="19551653"/>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416" name="Přímá spojnice 44">
          <a:extLst>
            <a:ext uri="{FF2B5EF4-FFF2-40B4-BE49-F238E27FC236}">
              <a16:creationId xmlns:a16="http://schemas.microsoft.com/office/drawing/2014/main" id="{5922B3EE-5B15-4CFC-BA64-00C0B1AECEA1}"/>
            </a:ext>
          </a:extLst>
        </xdr:cNvPr>
        <xdr:cNvCxnSpPr/>
      </xdr:nvCxnSpPr>
      <xdr:spPr>
        <a:xfrm>
          <a:off x="16554451" y="18996025"/>
          <a:ext cx="12699" cy="962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17" name="Line 237">
          <a:extLst>
            <a:ext uri="{FF2B5EF4-FFF2-40B4-BE49-F238E27FC236}">
              <a16:creationId xmlns:a16="http://schemas.microsoft.com/office/drawing/2014/main" id="{9F724585-9A6F-4739-8513-CD22022C9F1C}"/>
            </a:ext>
          </a:extLst>
        </xdr:cNvPr>
        <xdr:cNvSpPr>
          <a:spLocks noChangeShapeType="1"/>
        </xdr:cNvSpPr>
      </xdr:nvSpPr>
      <xdr:spPr bwMode="auto">
        <a:xfrm flipV="1">
          <a:off x="12420600" y="21742882"/>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18" name="Line 7">
          <a:extLst>
            <a:ext uri="{FF2B5EF4-FFF2-40B4-BE49-F238E27FC236}">
              <a16:creationId xmlns:a16="http://schemas.microsoft.com/office/drawing/2014/main" id="{74C690C9-B595-47B5-879C-27F8D335C3B5}"/>
            </a:ext>
          </a:extLst>
        </xdr:cNvPr>
        <xdr:cNvSpPr>
          <a:spLocks noChangeShapeType="1"/>
        </xdr:cNvSpPr>
      </xdr:nvSpPr>
      <xdr:spPr bwMode="auto">
        <a:xfrm>
          <a:off x="118246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19" name="Line 9">
          <a:extLst>
            <a:ext uri="{FF2B5EF4-FFF2-40B4-BE49-F238E27FC236}">
              <a16:creationId xmlns:a16="http://schemas.microsoft.com/office/drawing/2014/main" id="{6774009C-69E6-4706-A0D9-EC67420C6D81}"/>
            </a:ext>
          </a:extLst>
        </xdr:cNvPr>
        <xdr:cNvSpPr>
          <a:spLocks noChangeShapeType="1"/>
        </xdr:cNvSpPr>
      </xdr:nvSpPr>
      <xdr:spPr bwMode="auto">
        <a:xfrm>
          <a:off x="124301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20" name="Line 10">
          <a:extLst>
            <a:ext uri="{FF2B5EF4-FFF2-40B4-BE49-F238E27FC236}">
              <a16:creationId xmlns:a16="http://schemas.microsoft.com/office/drawing/2014/main" id="{165665B4-F3E6-49CA-9953-4FD819EF7068}"/>
            </a:ext>
          </a:extLst>
        </xdr:cNvPr>
        <xdr:cNvSpPr>
          <a:spLocks noChangeShapeType="1"/>
        </xdr:cNvSpPr>
      </xdr:nvSpPr>
      <xdr:spPr bwMode="auto">
        <a:xfrm>
          <a:off x="12430125" y="5467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21" name="Line 15">
          <a:extLst>
            <a:ext uri="{FF2B5EF4-FFF2-40B4-BE49-F238E27FC236}">
              <a16:creationId xmlns:a16="http://schemas.microsoft.com/office/drawing/2014/main" id="{35B922CF-A42F-41B3-9160-B636B8EAE609}"/>
            </a:ext>
          </a:extLst>
        </xdr:cNvPr>
        <xdr:cNvSpPr>
          <a:spLocks noChangeShapeType="1"/>
        </xdr:cNvSpPr>
      </xdr:nvSpPr>
      <xdr:spPr bwMode="auto">
        <a:xfrm>
          <a:off x="124301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22" name="Line 23">
          <a:extLst>
            <a:ext uri="{FF2B5EF4-FFF2-40B4-BE49-F238E27FC236}">
              <a16:creationId xmlns:a16="http://schemas.microsoft.com/office/drawing/2014/main" id="{6906C5A0-D8E3-443B-85A4-E45FFC74B6E1}"/>
            </a:ext>
          </a:extLst>
        </xdr:cNvPr>
        <xdr:cNvSpPr>
          <a:spLocks noChangeShapeType="1"/>
        </xdr:cNvSpPr>
      </xdr:nvSpPr>
      <xdr:spPr bwMode="auto">
        <a:xfrm>
          <a:off x="124301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23" name="Line 31">
          <a:extLst>
            <a:ext uri="{FF2B5EF4-FFF2-40B4-BE49-F238E27FC236}">
              <a16:creationId xmlns:a16="http://schemas.microsoft.com/office/drawing/2014/main" id="{54FC809D-3598-43CE-90B1-EBA237510C67}"/>
            </a:ext>
          </a:extLst>
        </xdr:cNvPr>
        <xdr:cNvSpPr>
          <a:spLocks noChangeShapeType="1"/>
        </xdr:cNvSpPr>
      </xdr:nvSpPr>
      <xdr:spPr bwMode="auto">
        <a:xfrm>
          <a:off x="12430125" y="95345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24" name="Line 36">
          <a:extLst>
            <a:ext uri="{FF2B5EF4-FFF2-40B4-BE49-F238E27FC236}">
              <a16:creationId xmlns:a16="http://schemas.microsoft.com/office/drawing/2014/main" id="{9DFFB70A-8627-404F-8635-E76E96138373}"/>
            </a:ext>
          </a:extLst>
        </xdr:cNvPr>
        <xdr:cNvSpPr>
          <a:spLocks noChangeShapeType="1"/>
        </xdr:cNvSpPr>
      </xdr:nvSpPr>
      <xdr:spPr bwMode="auto">
        <a:xfrm>
          <a:off x="124301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25" name="Line 69">
          <a:extLst>
            <a:ext uri="{FF2B5EF4-FFF2-40B4-BE49-F238E27FC236}">
              <a16:creationId xmlns:a16="http://schemas.microsoft.com/office/drawing/2014/main" id="{CAB2FFCE-4104-4A1A-B5CB-B250F89CFCC3}"/>
            </a:ext>
          </a:extLst>
        </xdr:cNvPr>
        <xdr:cNvSpPr>
          <a:spLocks noChangeShapeType="1"/>
        </xdr:cNvSpPr>
      </xdr:nvSpPr>
      <xdr:spPr bwMode="auto">
        <a:xfrm flipV="1">
          <a:off x="12439650" y="8734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26" name="Line 99">
          <a:extLst>
            <a:ext uri="{FF2B5EF4-FFF2-40B4-BE49-F238E27FC236}">
              <a16:creationId xmlns:a16="http://schemas.microsoft.com/office/drawing/2014/main" id="{54996099-254A-4B6F-856A-EBE1431872C4}"/>
            </a:ext>
          </a:extLst>
        </xdr:cNvPr>
        <xdr:cNvSpPr>
          <a:spLocks noChangeShapeType="1"/>
        </xdr:cNvSpPr>
      </xdr:nvSpPr>
      <xdr:spPr bwMode="auto">
        <a:xfrm>
          <a:off x="124301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27" name="Line 100">
          <a:extLst>
            <a:ext uri="{FF2B5EF4-FFF2-40B4-BE49-F238E27FC236}">
              <a16:creationId xmlns:a16="http://schemas.microsoft.com/office/drawing/2014/main" id="{9E8BEC7B-8932-4131-AB63-882EF40697B0}"/>
            </a:ext>
          </a:extLst>
        </xdr:cNvPr>
        <xdr:cNvSpPr>
          <a:spLocks noChangeShapeType="1"/>
        </xdr:cNvSpPr>
      </xdr:nvSpPr>
      <xdr:spPr bwMode="auto">
        <a:xfrm>
          <a:off x="12430125" y="4686300"/>
          <a:ext cx="1028700" cy="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428" name="Line 121">
          <a:extLst>
            <a:ext uri="{FF2B5EF4-FFF2-40B4-BE49-F238E27FC236}">
              <a16:creationId xmlns:a16="http://schemas.microsoft.com/office/drawing/2014/main" id="{B390F2B0-F52B-472E-B29D-9AFA925BAC26}"/>
            </a:ext>
          </a:extLst>
        </xdr:cNvPr>
        <xdr:cNvSpPr>
          <a:spLocks noChangeShapeType="1"/>
        </xdr:cNvSpPr>
      </xdr:nvSpPr>
      <xdr:spPr bwMode="auto">
        <a:xfrm>
          <a:off x="12439650" y="14449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429" name="Line 127">
          <a:extLst>
            <a:ext uri="{FF2B5EF4-FFF2-40B4-BE49-F238E27FC236}">
              <a16:creationId xmlns:a16="http://schemas.microsoft.com/office/drawing/2014/main" id="{CDB7D98E-6D7B-492A-98B4-FC910E0570CC}"/>
            </a:ext>
          </a:extLst>
        </xdr:cNvPr>
        <xdr:cNvSpPr>
          <a:spLocks noChangeShapeType="1"/>
        </xdr:cNvSpPr>
      </xdr:nvSpPr>
      <xdr:spPr bwMode="auto">
        <a:xfrm>
          <a:off x="124301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430" name="Line 177">
          <a:extLst>
            <a:ext uri="{FF2B5EF4-FFF2-40B4-BE49-F238E27FC236}">
              <a16:creationId xmlns:a16="http://schemas.microsoft.com/office/drawing/2014/main" id="{294BFAC4-2B66-496F-829E-574EBE585324}"/>
            </a:ext>
          </a:extLst>
        </xdr:cNvPr>
        <xdr:cNvSpPr>
          <a:spLocks noChangeShapeType="1"/>
        </xdr:cNvSpPr>
      </xdr:nvSpPr>
      <xdr:spPr bwMode="auto">
        <a:xfrm flipV="1">
          <a:off x="12439650" y="1351597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431" name="Line 194">
          <a:extLst>
            <a:ext uri="{FF2B5EF4-FFF2-40B4-BE49-F238E27FC236}">
              <a16:creationId xmlns:a16="http://schemas.microsoft.com/office/drawing/2014/main" id="{580CF23D-30B4-4531-98F0-8A417A82ECD6}"/>
            </a:ext>
          </a:extLst>
        </xdr:cNvPr>
        <xdr:cNvSpPr>
          <a:spLocks noChangeShapeType="1"/>
        </xdr:cNvSpPr>
      </xdr:nvSpPr>
      <xdr:spPr bwMode="auto">
        <a:xfrm>
          <a:off x="12430125" y="792480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432" name="Line 198">
          <a:extLst>
            <a:ext uri="{FF2B5EF4-FFF2-40B4-BE49-F238E27FC236}">
              <a16:creationId xmlns:a16="http://schemas.microsoft.com/office/drawing/2014/main" id="{63791655-5794-4941-83B3-AEAC53FB5F18}"/>
            </a:ext>
          </a:extLst>
        </xdr:cNvPr>
        <xdr:cNvSpPr>
          <a:spLocks noChangeShapeType="1"/>
        </xdr:cNvSpPr>
      </xdr:nvSpPr>
      <xdr:spPr bwMode="auto">
        <a:xfrm flipV="1">
          <a:off x="14554200"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433" name="Line 204">
          <a:extLst>
            <a:ext uri="{FF2B5EF4-FFF2-40B4-BE49-F238E27FC236}">
              <a16:creationId xmlns:a16="http://schemas.microsoft.com/office/drawing/2014/main" id="{0C174BEC-5355-473A-BFA0-2F43C000A6B4}"/>
            </a:ext>
          </a:extLst>
        </xdr:cNvPr>
        <xdr:cNvSpPr>
          <a:spLocks noChangeShapeType="1"/>
        </xdr:cNvSpPr>
      </xdr:nvSpPr>
      <xdr:spPr bwMode="auto">
        <a:xfrm>
          <a:off x="15735300" y="6467475"/>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434" name="Line 237">
          <a:extLst>
            <a:ext uri="{FF2B5EF4-FFF2-40B4-BE49-F238E27FC236}">
              <a16:creationId xmlns:a16="http://schemas.microsoft.com/office/drawing/2014/main" id="{2E4ADAED-6B38-4B97-98D8-FD7E81662509}"/>
            </a:ext>
          </a:extLst>
        </xdr:cNvPr>
        <xdr:cNvSpPr>
          <a:spLocks noChangeShapeType="1"/>
        </xdr:cNvSpPr>
      </xdr:nvSpPr>
      <xdr:spPr bwMode="auto">
        <a:xfrm>
          <a:off x="1243012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435" name="Line 239">
          <a:extLst>
            <a:ext uri="{FF2B5EF4-FFF2-40B4-BE49-F238E27FC236}">
              <a16:creationId xmlns:a16="http://schemas.microsoft.com/office/drawing/2014/main" id="{06113C9E-C59F-4569-B6B7-16F1ADE02073}"/>
            </a:ext>
          </a:extLst>
        </xdr:cNvPr>
        <xdr:cNvSpPr>
          <a:spLocks noChangeShapeType="1"/>
        </xdr:cNvSpPr>
      </xdr:nvSpPr>
      <xdr:spPr bwMode="auto">
        <a:xfrm>
          <a:off x="12430125" y="10477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436" name="Line 241">
          <a:extLst>
            <a:ext uri="{FF2B5EF4-FFF2-40B4-BE49-F238E27FC236}">
              <a16:creationId xmlns:a16="http://schemas.microsoft.com/office/drawing/2014/main" id="{35114A1A-06D9-456D-8EFE-8B8089E651C9}"/>
            </a:ext>
          </a:extLst>
        </xdr:cNvPr>
        <xdr:cNvSpPr>
          <a:spLocks noChangeShapeType="1"/>
        </xdr:cNvSpPr>
      </xdr:nvSpPr>
      <xdr:spPr bwMode="auto">
        <a:xfrm>
          <a:off x="12430125" y="62769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437" name="Line 257">
          <a:extLst>
            <a:ext uri="{FF2B5EF4-FFF2-40B4-BE49-F238E27FC236}">
              <a16:creationId xmlns:a16="http://schemas.microsoft.com/office/drawing/2014/main" id="{0366D5A9-8342-4EF7-BFB9-C2AA582B8A1E}"/>
            </a:ext>
          </a:extLst>
        </xdr:cNvPr>
        <xdr:cNvSpPr>
          <a:spLocks noChangeShapeType="1"/>
        </xdr:cNvSpPr>
      </xdr:nvSpPr>
      <xdr:spPr bwMode="auto">
        <a:xfrm>
          <a:off x="12430125" y="113538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438" name="Line 262">
          <a:extLst>
            <a:ext uri="{FF2B5EF4-FFF2-40B4-BE49-F238E27FC236}">
              <a16:creationId xmlns:a16="http://schemas.microsoft.com/office/drawing/2014/main" id="{DEB6BA21-A7BC-4AB7-BCAD-3D1660B0C639}"/>
            </a:ext>
          </a:extLst>
        </xdr:cNvPr>
        <xdr:cNvSpPr>
          <a:spLocks noChangeShapeType="1"/>
        </xdr:cNvSpPr>
      </xdr:nvSpPr>
      <xdr:spPr bwMode="auto">
        <a:xfrm>
          <a:off x="15742227" y="5631871"/>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439" name="Line 4">
          <a:extLst>
            <a:ext uri="{FF2B5EF4-FFF2-40B4-BE49-F238E27FC236}">
              <a16:creationId xmlns:a16="http://schemas.microsoft.com/office/drawing/2014/main" id="{E6F6BA11-F35B-4717-B1D2-529FA1714990}"/>
            </a:ext>
          </a:extLst>
        </xdr:cNvPr>
        <xdr:cNvSpPr>
          <a:spLocks noChangeShapeType="1"/>
        </xdr:cNvSpPr>
      </xdr:nvSpPr>
      <xdr:spPr bwMode="auto">
        <a:xfrm>
          <a:off x="12430125" y="7153275"/>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440" name="Line 237">
          <a:extLst>
            <a:ext uri="{FF2B5EF4-FFF2-40B4-BE49-F238E27FC236}">
              <a16:creationId xmlns:a16="http://schemas.microsoft.com/office/drawing/2014/main" id="{B20CF237-FDB5-4D29-A88F-3C2077FDCB47}"/>
            </a:ext>
          </a:extLst>
        </xdr:cNvPr>
        <xdr:cNvSpPr>
          <a:spLocks noChangeShapeType="1"/>
        </xdr:cNvSpPr>
      </xdr:nvSpPr>
      <xdr:spPr bwMode="auto">
        <a:xfrm>
          <a:off x="12425411" y="1608503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441" name="Line 7">
          <a:extLst>
            <a:ext uri="{FF2B5EF4-FFF2-40B4-BE49-F238E27FC236}">
              <a16:creationId xmlns:a16="http://schemas.microsoft.com/office/drawing/2014/main" id="{15979C6B-F47B-4286-B267-425B1032749D}"/>
            </a:ext>
          </a:extLst>
        </xdr:cNvPr>
        <xdr:cNvSpPr>
          <a:spLocks noChangeShapeType="1"/>
        </xdr:cNvSpPr>
      </xdr:nvSpPr>
      <xdr:spPr bwMode="auto">
        <a:xfrm>
          <a:off x="105917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442" name="Line 7">
          <a:extLst>
            <a:ext uri="{FF2B5EF4-FFF2-40B4-BE49-F238E27FC236}">
              <a16:creationId xmlns:a16="http://schemas.microsoft.com/office/drawing/2014/main" id="{5069F27F-7EEC-4575-809F-243ADE535395}"/>
            </a:ext>
          </a:extLst>
        </xdr:cNvPr>
        <xdr:cNvSpPr>
          <a:spLocks noChangeShapeType="1"/>
        </xdr:cNvSpPr>
      </xdr:nvSpPr>
      <xdr:spPr bwMode="auto">
        <a:xfrm>
          <a:off x="9386208" y="1109662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443" name="Line 237">
          <a:extLst>
            <a:ext uri="{FF2B5EF4-FFF2-40B4-BE49-F238E27FC236}">
              <a16:creationId xmlns:a16="http://schemas.microsoft.com/office/drawing/2014/main" id="{ADDBE9C1-0AF6-4544-B419-DA74876BDBEE}"/>
            </a:ext>
          </a:extLst>
        </xdr:cNvPr>
        <xdr:cNvSpPr>
          <a:spLocks noChangeShapeType="1"/>
        </xdr:cNvSpPr>
      </xdr:nvSpPr>
      <xdr:spPr bwMode="auto">
        <a:xfrm>
          <a:off x="12468224" y="16868775"/>
          <a:ext cx="1007533"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444" name="Přímá spojnice 29">
          <a:extLst>
            <a:ext uri="{FF2B5EF4-FFF2-40B4-BE49-F238E27FC236}">
              <a16:creationId xmlns:a16="http://schemas.microsoft.com/office/drawing/2014/main" id="{E74C24D4-6EE1-4C06-9971-388102C389CC}"/>
            </a:ext>
          </a:extLst>
        </xdr:cNvPr>
        <xdr:cNvCxnSpPr/>
      </xdr:nvCxnSpPr>
      <xdr:spPr>
        <a:xfrm flipV="1">
          <a:off x="1571942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445" name="Přímá spojnice 30">
          <a:extLst>
            <a:ext uri="{FF2B5EF4-FFF2-40B4-BE49-F238E27FC236}">
              <a16:creationId xmlns:a16="http://schemas.microsoft.com/office/drawing/2014/main" id="{0E26E9A0-468B-4D41-8609-06B33792DA7E}"/>
            </a:ext>
          </a:extLst>
        </xdr:cNvPr>
        <xdr:cNvCxnSpPr/>
      </xdr:nvCxnSpPr>
      <xdr:spPr>
        <a:xfrm>
          <a:off x="1666875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446" name="Přímá spojnice se šipkou 31">
          <a:extLst>
            <a:ext uri="{FF2B5EF4-FFF2-40B4-BE49-F238E27FC236}">
              <a16:creationId xmlns:a16="http://schemas.microsoft.com/office/drawing/2014/main" id="{CF69ABF2-59F0-4AAC-BCAB-CCEE0E1AF1B1}"/>
            </a:ext>
          </a:extLst>
        </xdr:cNvPr>
        <xdr:cNvCxnSpPr/>
      </xdr:nvCxnSpPr>
      <xdr:spPr>
        <a:xfrm>
          <a:off x="16668750" y="12344400"/>
          <a:ext cx="50631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47" name="Přímá spojnice se šipkou 32">
          <a:extLst>
            <a:ext uri="{FF2B5EF4-FFF2-40B4-BE49-F238E27FC236}">
              <a16:creationId xmlns:a16="http://schemas.microsoft.com/office/drawing/2014/main" id="{9CEC401C-712E-499B-9ECB-03088D324742}"/>
            </a:ext>
          </a:extLst>
        </xdr:cNvPr>
        <xdr:cNvCxnSpPr/>
      </xdr:nvCxnSpPr>
      <xdr:spPr>
        <a:xfrm>
          <a:off x="16668750" y="13693775"/>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448" name="Line 4">
          <a:extLst>
            <a:ext uri="{FF2B5EF4-FFF2-40B4-BE49-F238E27FC236}">
              <a16:creationId xmlns:a16="http://schemas.microsoft.com/office/drawing/2014/main" id="{8C5B0B42-D4E6-4FFF-90E9-D7E6451CAC13}"/>
            </a:ext>
          </a:extLst>
        </xdr:cNvPr>
        <xdr:cNvSpPr>
          <a:spLocks noChangeShapeType="1"/>
        </xdr:cNvSpPr>
      </xdr:nvSpPr>
      <xdr:spPr bwMode="auto">
        <a:xfrm>
          <a:off x="12433300" y="17706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449" name="Line 4">
          <a:extLst>
            <a:ext uri="{FF2B5EF4-FFF2-40B4-BE49-F238E27FC236}">
              <a16:creationId xmlns:a16="http://schemas.microsoft.com/office/drawing/2014/main" id="{45B13704-9483-48AA-8E43-B2144797B63D}"/>
            </a:ext>
          </a:extLst>
        </xdr:cNvPr>
        <xdr:cNvSpPr>
          <a:spLocks noChangeShapeType="1"/>
        </xdr:cNvSpPr>
      </xdr:nvSpPr>
      <xdr:spPr bwMode="auto">
        <a:xfrm>
          <a:off x="12433300" y="184785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450" name="Line 237">
          <a:extLst>
            <a:ext uri="{FF2B5EF4-FFF2-40B4-BE49-F238E27FC236}">
              <a16:creationId xmlns:a16="http://schemas.microsoft.com/office/drawing/2014/main" id="{CA89255A-FF7E-4D29-BC4D-A9DD52778DC0}"/>
            </a:ext>
          </a:extLst>
        </xdr:cNvPr>
        <xdr:cNvSpPr>
          <a:spLocks noChangeShapeType="1"/>
        </xdr:cNvSpPr>
      </xdr:nvSpPr>
      <xdr:spPr bwMode="auto">
        <a:xfrm>
          <a:off x="12420600" y="1920239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451" name="Line 237">
          <a:extLst>
            <a:ext uri="{FF2B5EF4-FFF2-40B4-BE49-F238E27FC236}">
              <a16:creationId xmlns:a16="http://schemas.microsoft.com/office/drawing/2014/main" id="{AA6998C4-C206-459A-A3B0-5077C1023184}"/>
            </a:ext>
          </a:extLst>
        </xdr:cNvPr>
        <xdr:cNvSpPr>
          <a:spLocks noChangeShapeType="1"/>
        </xdr:cNvSpPr>
      </xdr:nvSpPr>
      <xdr:spPr bwMode="auto">
        <a:xfrm flipV="1">
          <a:off x="12420600" y="20171257"/>
          <a:ext cx="1041478"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452" name="Line 4">
          <a:extLst>
            <a:ext uri="{FF2B5EF4-FFF2-40B4-BE49-F238E27FC236}">
              <a16:creationId xmlns:a16="http://schemas.microsoft.com/office/drawing/2014/main" id="{B7D1D039-C75E-44BB-B70C-C17F2BF10906}"/>
            </a:ext>
          </a:extLst>
        </xdr:cNvPr>
        <xdr:cNvSpPr>
          <a:spLocks noChangeShapeType="1"/>
        </xdr:cNvSpPr>
      </xdr:nvSpPr>
      <xdr:spPr bwMode="auto">
        <a:xfrm flipV="1">
          <a:off x="12420600" y="21031200"/>
          <a:ext cx="1038225"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53" name="Přímá spojnice 41">
          <a:extLst>
            <a:ext uri="{FF2B5EF4-FFF2-40B4-BE49-F238E27FC236}">
              <a16:creationId xmlns:a16="http://schemas.microsoft.com/office/drawing/2014/main" id="{38E08F63-D56E-4EA4-AF28-25F54CCD9F20}"/>
            </a:ext>
          </a:extLst>
        </xdr:cNvPr>
        <xdr:cNvCxnSpPr/>
      </xdr:nvCxnSpPr>
      <xdr:spPr>
        <a:xfrm>
          <a:off x="15735301" y="19551653"/>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54" name="Line 237">
          <a:extLst>
            <a:ext uri="{FF2B5EF4-FFF2-40B4-BE49-F238E27FC236}">
              <a16:creationId xmlns:a16="http://schemas.microsoft.com/office/drawing/2014/main" id="{F8951A98-0A41-49B7-B1EC-BE32A938A992}"/>
            </a:ext>
          </a:extLst>
        </xdr:cNvPr>
        <xdr:cNvSpPr>
          <a:spLocks noChangeShapeType="1"/>
        </xdr:cNvSpPr>
      </xdr:nvSpPr>
      <xdr:spPr bwMode="auto">
        <a:xfrm flipV="1">
          <a:off x="12420600" y="21742882"/>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55" name="Line 7">
          <a:extLst>
            <a:ext uri="{FF2B5EF4-FFF2-40B4-BE49-F238E27FC236}">
              <a16:creationId xmlns:a16="http://schemas.microsoft.com/office/drawing/2014/main" id="{2B7CE2CF-78A3-4D26-A856-7C36E5D2F77A}"/>
            </a:ext>
          </a:extLst>
        </xdr:cNvPr>
        <xdr:cNvSpPr>
          <a:spLocks noChangeShapeType="1"/>
        </xdr:cNvSpPr>
      </xdr:nvSpPr>
      <xdr:spPr bwMode="auto">
        <a:xfrm>
          <a:off x="118246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56" name="Line 9">
          <a:extLst>
            <a:ext uri="{FF2B5EF4-FFF2-40B4-BE49-F238E27FC236}">
              <a16:creationId xmlns:a16="http://schemas.microsoft.com/office/drawing/2014/main" id="{8F0DC801-EA38-40AF-A12A-3ECA8DF07532}"/>
            </a:ext>
          </a:extLst>
        </xdr:cNvPr>
        <xdr:cNvSpPr>
          <a:spLocks noChangeShapeType="1"/>
        </xdr:cNvSpPr>
      </xdr:nvSpPr>
      <xdr:spPr bwMode="auto">
        <a:xfrm>
          <a:off x="124301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7" name="Line 10">
          <a:extLst>
            <a:ext uri="{FF2B5EF4-FFF2-40B4-BE49-F238E27FC236}">
              <a16:creationId xmlns:a16="http://schemas.microsoft.com/office/drawing/2014/main" id="{54DC1363-79A8-4C87-AF77-7112D857FC08}"/>
            </a:ext>
          </a:extLst>
        </xdr:cNvPr>
        <xdr:cNvSpPr>
          <a:spLocks noChangeShapeType="1"/>
        </xdr:cNvSpPr>
      </xdr:nvSpPr>
      <xdr:spPr bwMode="auto">
        <a:xfrm>
          <a:off x="12430125" y="5467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8" name="Line 15">
          <a:extLst>
            <a:ext uri="{FF2B5EF4-FFF2-40B4-BE49-F238E27FC236}">
              <a16:creationId xmlns:a16="http://schemas.microsoft.com/office/drawing/2014/main" id="{C07E6F9F-8121-47BF-B508-A58EAE5497BA}"/>
            </a:ext>
          </a:extLst>
        </xdr:cNvPr>
        <xdr:cNvSpPr>
          <a:spLocks noChangeShapeType="1"/>
        </xdr:cNvSpPr>
      </xdr:nvSpPr>
      <xdr:spPr bwMode="auto">
        <a:xfrm>
          <a:off x="124301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59" name="Line 23">
          <a:extLst>
            <a:ext uri="{FF2B5EF4-FFF2-40B4-BE49-F238E27FC236}">
              <a16:creationId xmlns:a16="http://schemas.microsoft.com/office/drawing/2014/main" id="{ADF3E5A6-084E-4162-853D-3A369DABFEC3}"/>
            </a:ext>
          </a:extLst>
        </xdr:cNvPr>
        <xdr:cNvSpPr>
          <a:spLocks noChangeShapeType="1"/>
        </xdr:cNvSpPr>
      </xdr:nvSpPr>
      <xdr:spPr bwMode="auto">
        <a:xfrm>
          <a:off x="124301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60" name="Line 31">
          <a:extLst>
            <a:ext uri="{FF2B5EF4-FFF2-40B4-BE49-F238E27FC236}">
              <a16:creationId xmlns:a16="http://schemas.microsoft.com/office/drawing/2014/main" id="{0531CD02-9B92-4446-AC00-312BA4CAA80A}"/>
            </a:ext>
          </a:extLst>
        </xdr:cNvPr>
        <xdr:cNvSpPr>
          <a:spLocks noChangeShapeType="1"/>
        </xdr:cNvSpPr>
      </xdr:nvSpPr>
      <xdr:spPr bwMode="auto">
        <a:xfrm>
          <a:off x="12430125" y="95345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61" name="Line 36">
          <a:extLst>
            <a:ext uri="{FF2B5EF4-FFF2-40B4-BE49-F238E27FC236}">
              <a16:creationId xmlns:a16="http://schemas.microsoft.com/office/drawing/2014/main" id="{40B77F9B-91D1-47AE-BEAA-4D93201A129F}"/>
            </a:ext>
          </a:extLst>
        </xdr:cNvPr>
        <xdr:cNvSpPr>
          <a:spLocks noChangeShapeType="1"/>
        </xdr:cNvSpPr>
      </xdr:nvSpPr>
      <xdr:spPr bwMode="auto">
        <a:xfrm>
          <a:off x="124301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62" name="Line 69">
          <a:extLst>
            <a:ext uri="{FF2B5EF4-FFF2-40B4-BE49-F238E27FC236}">
              <a16:creationId xmlns:a16="http://schemas.microsoft.com/office/drawing/2014/main" id="{0D4B7704-7678-41F0-A837-3246A2B4DA3D}"/>
            </a:ext>
          </a:extLst>
        </xdr:cNvPr>
        <xdr:cNvSpPr>
          <a:spLocks noChangeShapeType="1"/>
        </xdr:cNvSpPr>
      </xdr:nvSpPr>
      <xdr:spPr bwMode="auto">
        <a:xfrm flipV="1">
          <a:off x="12439650" y="8734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63" name="Line 99">
          <a:extLst>
            <a:ext uri="{FF2B5EF4-FFF2-40B4-BE49-F238E27FC236}">
              <a16:creationId xmlns:a16="http://schemas.microsoft.com/office/drawing/2014/main" id="{5ADAF48D-6D40-43B0-A09E-84A31C6453F4}"/>
            </a:ext>
          </a:extLst>
        </xdr:cNvPr>
        <xdr:cNvSpPr>
          <a:spLocks noChangeShapeType="1"/>
        </xdr:cNvSpPr>
      </xdr:nvSpPr>
      <xdr:spPr bwMode="auto">
        <a:xfrm>
          <a:off x="124301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64" name="Line 100">
          <a:extLst>
            <a:ext uri="{FF2B5EF4-FFF2-40B4-BE49-F238E27FC236}">
              <a16:creationId xmlns:a16="http://schemas.microsoft.com/office/drawing/2014/main" id="{44398706-5955-41EC-96B9-4465BA6153AC}"/>
            </a:ext>
          </a:extLst>
        </xdr:cNvPr>
        <xdr:cNvSpPr>
          <a:spLocks noChangeShapeType="1"/>
        </xdr:cNvSpPr>
      </xdr:nvSpPr>
      <xdr:spPr bwMode="auto">
        <a:xfrm>
          <a:off x="12430125" y="4686300"/>
          <a:ext cx="1028700" cy="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465" name="Line 121">
          <a:extLst>
            <a:ext uri="{FF2B5EF4-FFF2-40B4-BE49-F238E27FC236}">
              <a16:creationId xmlns:a16="http://schemas.microsoft.com/office/drawing/2014/main" id="{C7948C4F-BCCB-416A-8916-8CCDB570D349}"/>
            </a:ext>
          </a:extLst>
        </xdr:cNvPr>
        <xdr:cNvSpPr>
          <a:spLocks noChangeShapeType="1"/>
        </xdr:cNvSpPr>
      </xdr:nvSpPr>
      <xdr:spPr bwMode="auto">
        <a:xfrm>
          <a:off x="12439650" y="14449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466" name="Line 127">
          <a:extLst>
            <a:ext uri="{FF2B5EF4-FFF2-40B4-BE49-F238E27FC236}">
              <a16:creationId xmlns:a16="http://schemas.microsoft.com/office/drawing/2014/main" id="{C2819A25-F418-43BB-B429-320A30200C96}"/>
            </a:ext>
          </a:extLst>
        </xdr:cNvPr>
        <xdr:cNvSpPr>
          <a:spLocks noChangeShapeType="1"/>
        </xdr:cNvSpPr>
      </xdr:nvSpPr>
      <xdr:spPr bwMode="auto">
        <a:xfrm>
          <a:off x="124301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467" name="Line 177">
          <a:extLst>
            <a:ext uri="{FF2B5EF4-FFF2-40B4-BE49-F238E27FC236}">
              <a16:creationId xmlns:a16="http://schemas.microsoft.com/office/drawing/2014/main" id="{BF07A05D-FBB8-4D12-9A48-720C1C12831D}"/>
            </a:ext>
          </a:extLst>
        </xdr:cNvPr>
        <xdr:cNvSpPr>
          <a:spLocks noChangeShapeType="1"/>
        </xdr:cNvSpPr>
      </xdr:nvSpPr>
      <xdr:spPr bwMode="auto">
        <a:xfrm flipV="1">
          <a:off x="12439650" y="1351597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468" name="Line 194">
          <a:extLst>
            <a:ext uri="{FF2B5EF4-FFF2-40B4-BE49-F238E27FC236}">
              <a16:creationId xmlns:a16="http://schemas.microsoft.com/office/drawing/2014/main" id="{91334302-6A80-4762-9EBC-8EC631D9D444}"/>
            </a:ext>
          </a:extLst>
        </xdr:cNvPr>
        <xdr:cNvSpPr>
          <a:spLocks noChangeShapeType="1"/>
        </xdr:cNvSpPr>
      </xdr:nvSpPr>
      <xdr:spPr bwMode="auto">
        <a:xfrm>
          <a:off x="12430125" y="792480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469" name="Line 198">
          <a:extLst>
            <a:ext uri="{FF2B5EF4-FFF2-40B4-BE49-F238E27FC236}">
              <a16:creationId xmlns:a16="http://schemas.microsoft.com/office/drawing/2014/main" id="{DA83C067-2C09-47D4-AAC5-332D0035D759}"/>
            </a:ext>
          </a:extLst>
        </xdr:cNvPr>
        <xdr:cNvSpPr>
          <a:spLocks noChangeShapeType="1"/>
        </xdr:cNvSpPr>
      </xdr:nvSpPr>
      <xdr:spPr bwMode="auto">
        <a:xfrm flipV="1">
          <a:off x="14554200"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470" name="Line 204">
          <a:extLst>
            <a:ext uri="{FF2B5EF4-FFF2-40B4-BE49-F238E27FC236}">
              <a16:creationId xmlns:a16="http://schemas.microsoft.com/office/drawing/2014/main" id="{F0C2CD9D-92E2-4B25-A8D7-26B7618B372C}"/>
            </a:ext>
          </a:extLst>
        </xdr:cNvPr>
        <xdr:cNvSpPr>
          <a:spLocks noChangeShapeType="1"/>
        </xdr:cNvSpPr>
      </xdr:nvSpPr>
      <xdr:spPr bwMode="auto">
        <a:xfrm>
          <a:off x="15735300" y="6467475"/>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471" name="Line 237">
          <a:extLst>
            <a:ext uri="{FF2B5EF4-FFF2-40B4-BE49-F238E27FC236}">
              <a16:creationId xmlns:a16="http://schemas.microsoft.com/office/drawing/2014/main" id="{705F3BCE-BC02-4B76-9D6B-990C993B0ADE}"/>
            </a:ext>
          </a:extLst>
        </xdr:cNvPr>
        <xdr:cNvSpPr>
          <a:spLocks noChangeShapeType="1"/>
        </xdr:cNvSpPr>
      </xdr:nvSpPr>
      <xdr:spPr bwMode="auto">
        <a:xfrm>
          <a:off x="1243012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472" name="Line 239">
          <a:extLst>
            <a:ext uri="{FF2B5EF4-FFF2-40B4-BE49-F238E27FC236}">
              <a16:creationId xmlns:a16="http://schemas.microsoft.com/office/drawing/2014/main" id="{604E1EC2-8B25-4EB7-B0D5-730CB4B0AF29}"/>
            </a:ext>
          </a:extLst>
        </xdr:cNvPr>
        <xdr:cNvSpPr>
          <a:spLocks noChangeShapeType="1"/>
        </xdr:cNvSpPr>
      </xdr:nvSpPr>
      <xdr:spPr bwMode="auto">
        <a:xfrm>
          <a:off x="12430125" y="10477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473" name="Line 241">
          <a:extLst>
            <a:ext uri="{FF2B5EF4-FFF2-40B4-BE49-F238E27FC236}">
              <a16:creationId xmlns:a16="http://schemas.microsoft.com/office/drawing/2014/main" id="{F3BB7A0B-6291-4F92-8899-B8DEF92BBA60}"/>
            </a:ext>
          </a:extLst>
        </xdr:cNvPr>
        <xdr:cNvSpPr>
          <a:spLocks noChangeShapeType="1"/>
        </xdr:cNvSpPr>
      </xdr:nvSpPr>
      <xdr:spPr bwMode="auto">
        <a:xfrm>
          <a:off x="12430125" y="62769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474" name="Line 257">
          <a:extLst>
            <a:ext uri="{FF2B5EF4-FFF2-40B4-BE49-F238E27FC236}">
              <a16:creationId xmlns:a16="http://schemas.microsoft.com/office/drawing/2014/main" id="{C1C97DDC-26F4-4CAB-867E-AC2A529258BB}"/>
            </a:ext>
          </a:extLst>
        </xdr:cNvPr>
        <xdr:cNvSpPr>
          <a:spLocks noChangeShapeType="1"/>
        </xdr:cNvSpPr>
      </xdr:nvSpPr>
      <xdr:spPr bwMode="auto">
        <a:xfrm>
          <a:off x="12430125" y="113538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475" name="Line 262">
          <a:extLst>
            <a:ext uri="{FF2B5EF4-FFF2-40B4-BE49-F238E27FC236}">
              <a16:creationId xmlns:a16="http://schemas.microsoft.com/office/drawing/2014/main" id="{08E4C20C-23E7-4A03-AF2D-3B60AE710F18}"/>
            </a:ext>
          </a:extLst>
        </xdr:cNvPr>
        <xdr:cNvSpPr>
          <a:spLocks noChangeShapeType="1"/>
        </xdr:cNvSpPr>
      </xdr:nvSpPr>
      <xdr:spPr bwMode="auto">
        <a:xfrm>
          <a:off x="15742227" y="5631871"/>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476" name="Line 4">
          <a:extLst>
            <a:ext uri="{FF2B5EF4-FFF2-40B4-BE49-F238E27FC236}">
              <a16:creationId xmlns:a16="http://schemas.microsoft.com/office/drawing/2014/main" id="{A0A66744-5154-4F03-8811-7B32710C1C8C}"/>
            </a:ext>
          </a:extLst>
        </xdr:cNvPr>
        <xdr:cNvSpPr>
          <a:spLocks noChangeShapeType="1"/>
        </xdr:cNvSpPr>
      </xdr:nvSpPr>
      <xdr:spPr bwMode="auto">
        <a:xfrm>
          <a:off x="12430125" y="7153275"/>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477" name="Line 237">
          <a:extLst>
            <a:ext uri="{FF2B5EF4-FFF2-40B4-BE49-F238E27FC236}">
              <a16:creationId xmlns:a16="http://schemas.microsoft.com/office/drawing/2014/main" id="{2E7D66C1-EBB4-4021-9ABC-1D2BABA9D776}"/>
            </a:ext>
          </a:extLst>
        </xdr:cNvPr>
        <xdr:cNvSpPr>
          <a:spLocks noChangeShapeType="1"/>
        </xdr:cNvSpPr>
      </xdr:nvSpPr>
      <xdr:spPr bwMode="auto">
        <a:xfrm>
          <a:off x="12425411" y="1608503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478" name="Line 7">
          <a:extLst>
            <a:ext uri="{FF2B5EF4-FFF2-40B4-BE49-F238E27FC236}">
              <a16:creationId xmlns:a16="http://schemas.microsoft.com/office/drawing/2014/main" id="{31A8DFE0-9DBB-4EB2-BA9D-9DECCBC03FA4}"/>
            </a:ext>
          </a:extLst>
        </xdr:cNvPr>
        <xdr:cNvSpPr>
          <a:spLocks noChangeShapeType="1"/>
        </xdr:cNvSpPr>
      </xdr:nvSpPr>
      <xdr:spPr bwMode="auto">
        <a:xfrm>
          <a:off x="105917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479" name="Line 7">
          <a:extLst>
            <a:ext uri="{FF2B5EF4-FFF2-40B4-BE49-F238E27FC236}">
              <a16:creationId xmlns:a16="http://schemas.microsoft.com/office/drawing/2014/main" id="{8510EEAB-CCD0-4555-93D4-0BBC00D62C2D}"/>
            </a:ext>
          </a:extLst>
        </xdr:cNvPr>
        <xdr:cNvSpPr>
          <a:spLocks noChangeShapeType="1"/>
        </xdr:cNvSpPr>
      </xdr:nvSpPr>
      <xdr:spPr bwMode="auto">
        <a:xfrm>
          <a:off x="9386208" y="11096625"/>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480" name="Line 237">
          <a:extLst>
            <a:ext uri="{FF2B5EF4-FFF2-40B4-BE49-F238E27FC236}">
              <a16:creationId xmlns:a16="http://schemas.microsoft.com/office/drawing/2014/main" id="{C4744D0A-5627-458D-B22F-095E2A10C2CC}"/>
            </a:ext>
          </a:extLst>
        </xdr:cNvPr>
        <xdr:cNvSpPr>
          <a:spLocks noChangeShapeType="1"/>
        </xdr:cNvSpPr>
      </xdr:nvSpPr>
      <xdr:spPr bwMode="auto">
        <a:xfrm>
          <a:off x="12417425" y="16878300"/>
          <a:ext cx="10583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481" name="Line 237">
          <a:extLst>
            <a:ext uri="{FF2B5EF4-FFF2-40B4-BE49-F238E27FC236}">
              <a16:creationId xmlns:a16="http://schemas.microsoft.com/office/drawing/2014/main" id="{982E115E-0E28-40DE-B1B2-22C9C16ED100}"/>
            </a:ext>
          </a:extLst>
        </xdr:cNvPr>
        <xdr:cNvSpPr>
          <a:spLocks noChangeShapeType="1"/>
        </xdr:cNvSpPr>
      </xdr:nvSpPr>
      <xdr:spPr bwMode="auto">
        <a:xfrm flipV="1">
          <a:off x="16529050" y="19790255"/>
          <a:ext cx="647778"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482" name="Přímá spojnice 106">
          <a:extLst>
            <a:ext uri="{FF2B5EF4-FFF2-40B4-BE49-F238E27FC236}">
              <a16:creationId xmlns:a16="http://schemas.microsoft.com/office/drawing/2014/main" id="{20E3563D-7239-425F-9C29-D89625A6F440}"/>
            </a:ext>
          </a:extLst>
        </xdr:cNvPr>
        <xdr:cNvCxnSpPr/>
      </xdr:nvCxnSpPr>
      <xdr:spPr>
        <a:xfrm flipV="1">
          <a:off x="1571942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483" name="Přímá spojnice 107">
          <a:extLst>
            <a:ext uri="{FF2B5EF4-FFF2-40B4-BE49-F238E27FC236}">
              <a16:creationId xmlns:a16="http://schemas.microsoft.com/office/drawing/2014/main" id="{F1D7057C-E25A-414A-B083-DFC643B92249}"/>
            </a:ext>
          </a:extLst>
        </xdr:cNvPr>
        <xdr:cNvCxnSpPr/>
      </xdr:nvCxnSpPr>
      <xdr:spPr>
        <a:xfrm>
          <a:off x="1666875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84" name="Přímá spojnice se šipkou 108">
          <a:extLst>
            <a:ext uri="{FF2B5EF4-FFF2-40B4-BE49-F238E27FC236}">
              <a16:creationId xmlns:a16="http://schemas.microsoft.com/office/drawing/2014/main" id="{AFB5A127-EDFD-4913-B0EA-12C97E378EFB}"/>
            </a:ext>
          </a:extLst>
        </xdr:cNvPr>
        <xdr:cNvCxnSpPr/>
      </xdr:nvCxnSpPr>
      <xdr:spPr>
        <a:xfrm>
          <a:off x="16668750" y="13693775"/>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485" name="Line 4">
          <a:extLst>
            <a:ext uri="{FF2B5EF4-FFF2-40B4-BE49-F238E27FC236}">
              <a16:creationId xmlns:a16="http://schemas.microsoft.com/office/drawing/2014/main" id="{526AEE80-5802-444A-BC1D-D68757C6CCEC}"/>
            </a:ext>
          </a:extLst>
        </xdr:cNvPr>
        <xdr:cNvSpPr>
          <a:spLocks noChangeShapeType="1"/>
        </xdr:cNvSpPr>
      </xdr:nvSpPr>
      <xdr:spPr bwMode="auto">
        <a:xfrm>
          <a:off x="12433300" y="17706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486" name="Line 4">
          <a:extLst>
            <a:ext uri="{FF2B5EF4-FFF2-40B4-BE49-F238E27FC236}">
              <a16:creationId xmlns:a16="http://schemas.microsoft.com/office/drawing/2014/main" id="{0E06C005-1346-4C9C-923E-0C6AED7FF073}"/>
            </a:ext>
          </a:extLst>
        </xdr:cNvPr>
        <xdr:cNvSpPr>
          <a:spLocks noChangeShapeType="1"/>
        </xdr:cNvSpPr>
      </xdr:nvSpPr>
      <xdr:spPr bwMode="auto">
        <a:xfrm>
          <a:off x="12433300" y="184785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487" name="Line 237">
          <a:extLst>
            <a:ext uri="{FF2B5EF4-FFF2-40B4-BE49-F238E27FC236}">
              <a16:creationId xmlns:a16="http://schemas.microsoft.com/office/drawing/2014/main" id="{F53C690D-1F51-4C20-A854-5CEA446CA291}"/>
            </a:ext>
          </a:extLst>
        </xdr:cNvPr>
        <xdr:cNvSpPr>
          <a:spLocks noChangeShapeType="1"/>
        </xdr:cNvSpPr>
      </xdr:nvSpPr>
      <xdr:spPr bwMode="auto">
        <a:xfrm>
          <a:off x="12420600" y="1920239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488" name="Line 208">
          <a:extLst>
            <a:ext uri="{FF2B5EF4-FFF2-40B4-BE49-F238E27FC236}">
              <a16:creationId xmlns:a16="http://schemas.microsoft.com/office/drawing/2014/main" id="{68B7328F-2DAF-4549-8A8C-E620302C15CA}"/>
            </a:ext>
          </a:extLst>
        </xdr:cNvPr>
        <xdr:cNvSpPr>
          <a:spLocks noChangeShapeType="1"/>
        </xdr:cNvSpPr>
      </xdr:nvSpPr>
      <xdr:spPr bwMode="auto">
        <a:xfrm>
          <a:off x="16529051" y="19189700"/>
          <a:ext cx="654049"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489" name="Line 237">
          <a:extLst>
            <a:ext uri="{FF2B5EF4-FFF2-40B4-BE49-F238E27FC236}">
              <a16:creationId xmlns:a16="http://schemas.microsoft.com/office/drawing/2014/main" id="{58041812-5053-4E0F-977F-58E1C2FA8400}"/>
            </a:ext>
          </a:extLst>
        </xdr:cNvPr>
        <xdr:cNvSpPr>
          <a:spLocks noChangeShapeType="1"/>
        </xdr:cNvSpPr>
      </xdr:nvSpPr>
      <xdr:spPr bwMode="auto">
        <a:xfrm flipV="1">
          <a:off x="12420600" y="20171257"/>
          <a:ext cx="1041478"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90" name="Line 4">
          <a:extLst>
            <a:ext uri="{FF2B5EF4-FFF2-40B4-BE49-F238E27FC236}">
              <a16:creationId xmlns:a16="http://schemas.microsoft.com/office/drawing/2014/main" id="{9F5AFD07-9FDC-46F2-BA09-7A5B8C3835F3}"/>
            </a:ext>
          </a:extLst>
        </xdr:cNvPr>
        <xdr:cNvSpPr>
          <a:spLocks noChangeShapeType="1"/>
        </xdr:cNvSpPr>
      </xdr:nvSpPr>
      <xdr:spPr bwMode="auto">
        <a:xfrm>
          <a:off x="12433300" y="210312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812800</xdr:colOff>
      <xdr:row>89</xdr:row>
      <xdr:rowOff>6350</xdr:rowOff>
    </xdr:from>
    <xdr:to>
      <xdr:col>13</xdr:col>
      <xdr:colOff>819151</xdr:colOff>
      <xdr:row>92</xdr:row>
      <xdr:rowOff>25400</xdr:rowOff>
    </xdr:to>
    <xdr:cxnSp macro="">
      <xdr:nvCxnSpPr>
        <xdr:cNvPr id="491" name="Přímá spojnice 43">
          <a:extLst>
            <a:ext uri="{FF2B5EF4-FFF2-40B4-BE49-F238E27FC236}">
              <a16:creationId xmlns:a16="http://schemas.microsoft.com/office/drawing/2014/main" id="{63CDF5F2-1B3B-4170-856D-20D0A93B7BFC}"/>
            </a:ext>
          </a:extLst>
        </xdr:cNvPr>
        <xdr:cNvCxnSpPr/>
      </xdr:nvCxnSpPr>
      <xdr:spPr>
        <a:xfrm flipH="1">
          <a:off x="16529050" y="19189700"/>
          <a:ext cx="6351"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92" name="Line 237">
          <a:extLst>
            <a:ext uri="{FF2B5EF4-FFF2-40B4-BE49-F238E27FC236}">
              <a16:creationId xmlns:a16="http://schemas.microsoft.com/office/drawing/2014/main" id="{A4DD6D15-86E4-40FF-B39F-DF9C3BE232BA}"/>
            </a:ext>
          </a:extLst>
        </xdr:cNvPr>
        <xdr:cNvSpPr>
          <a:spLocks noChangeShapeType="1"/>
        </xdr:cNvSpPr>
      </xdr:nvSpPr>
      <xdr:spPr bwMode="auto">
        <a:xfrm flipV="1">
          <a:off x="12420600" y="21742882"/>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93" name="Line 7">
          <a:extLst>
            <a:ext uri="{FF2B5EF4-FFF2-40B4-BE49-F238E27FC236}">
              <a16:creationId xmlns:a16="http://schemas.microsoft.com/office/drawing/2014/main" id="{8FE0F330-4FD3-48AC-8A6D-A3C0E428C120}"/>
            </a:ext>
          </a:extLst>
        </xdr:cNvPr>
        <xdr:cNvSpPr>
          <a:spLocks noChangeShapeType="1"/>
        </xdr:cNvSpPr>
      </xdr:nvSpPr>
      <xdr:spPr bwMode="auto">
        <a:xfrm>
          <a:off x="118246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94" name="Line 9">
          <a:extLst>
            <a:ext uri="{FF2B5EF4-FFF2-40B4-BE49-F238E27FC236}">
              <a16:creationId xmlns:a16="http://schemas.microsoft.com/office/drawing/2014/main" id="{D6837314-E63A-4550-B0E1-EE4F5FE53BF9}"/>
            </a:ext>
          </a:extLst>
        </xdr:cNvPr>
        <xdr:cNvSpPr>
          <a:spLocks noChangeShapeType="1"/>
        </xdr:cNvSpPr>
      </xdr:nvSpPr>
      <xdr:spPr bwMode="auto">
        <a:xfrm>
          <a:off x="124301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95" name="Line 10">
          <a:extLst>
            <a:ext uri="{FF2B5EF4-FFF2-40B4-BE49-F238E27FC236}">
              <a16:creationId xmlns:a16="http://schemas.microsoft.com/office/drawing/2014/main" id="{D28A675C-A657-483C-9828-B3231076B85C}"/>
            </a:ext>
          </a:extLst>
        </xdr:cNvPr>
        <xdr:cNvSpPr>
          <a:spLocks noChangeShapeType="1"/>
        </xdr:cNvSpPr>
      </xdr:nvSpPr>
      <xdr:spPr bwMode="auto">
        <a:xfrm>
          <a:off x="12430125" y="5467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96" name="Line 15">
          <a:extLst>
            <a:ext uri="{FF2B5EF4-FFF2-40B4-BE49-F238E27FC236}">
              <a16:creationId xmlns:a16="http://schemas.microsoft.com/office/drawing/2014/main" id="{B5ED984E-C856-4684-88F3-A8D3F6F7F2E6}"/>
            </a:ext>
          </a:extLst>
        </xdr:cNvPr>
        <xdr:cNvSpPr>
          <a:spLocks noChangeShapeType="1"/>
        </xdr:cNvSpPr>
      </xdr:nvSpPr>
      <xdr:spPr bwMode="auto">
        <a:xfrm>
          <a:off x="124301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97" name="Line 23">
          <a:extLst>
            <a:ext uri="{FF2B5EF4-FFF2-40B4-BE49-F238E27FC236}">
              <a16:creationId xmlns:a16="http://schemas.microsoft.com/office/drawing/2014/main" id="{E037F41B-35A3-4DCD-8696-308EEFA53BDA}"/>
            </a:ext>
          </a:extLst>
        </xdr:cNvPr>
        <xdr:cNvSpPr>
          <a:spLocks noChangeShapeType="1"/>
        </xdr:cNvSpPr>
      </xdr:nvSpPr>
      <xdr:spPr bwMode="auto">
        <a:xfrm>
          <a:off x="124301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98" name="Line 31">
          <a:extLst>
            <a:ext uri="{FF2B5EF4-FFF2-40B4-BE49-F238E27FC236}">
              <a16:creationId xmlns:a16="http://schemas.microsoft.com/office/drawing/2014/main" id="{99713623-5A7E-4B2C-9BD2-9206CA97F674}"/>
            </a:ext>
          </a:extLst>
        </xdr:cNvPr>
        <xdr:cNvSpPr>
          <a:spLocks noChangeShapeType="1"/>
        </xdr:cNvSpPr>
      </xdr:nvSpPr>
      <xdr:spPr bwMode="auto">
        <a:xfrm>
          <a:off x="12430125" y="95345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9" name="Line 36">
          <a:extLst>
            <a:ext uri="{FF2B5EF4-FFF2-40B4-BE49-F238E27FC236}">
              <a16:creationId xmlns:a16="http://schemas.microsoft.com/office/drawing/2014/main" id="{2A3DB61C-78D2-434C-B555-0D5D37C004DD}"/>
            </a:ext>
          </a:extLst>
        </xdr:cNvPr>
        <xdr:cNvSpPr>
          <a:spLocks noChangeShapeType="1"/>
        </xdr:cNvSpPr>
      </xdr:nvSpPr>
      <xdr:spPr bwMode="auto">
        <a:xfrm>
          <a:off x="124301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0" name="Line 69">
          <a:extLst>
            <a:ext uri="{FF2B5EF4-FFF2-40B4-BE49-F238E27FC236}">
              <a16:creationId xmlns:a16="http://schemas.microsoft.com/office/drawing/2014/main" id="{69CEA629-90D8-4813-8212-E3DDBB0D4179}"/>
            </a:ext>
          </a:extLst>
        </xdr:cNvPr>
        <xdr:cNvSpPr>
          <a:spLocks noChangeShapeType="1"/>
        </xdr:cNvSpPr>
      </xdr:nvSpPr>
      <xdr:spPr bwMode="auto">
        <a:xfrm flipV="1">
          <a:off x="12439650" y="8734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1" name="Line 99">
          <a:extLst>
            <a:ext uri="{FF2B5EF4-FFF2-40B4-BE49-F238E27FC236}">
              <a16:creationId xmlns:a16="http://schemas.microsoft.com/office/drawing/2014/main" id="{D59EB4E6-A966-406D-95AD-0021241ED06A}"/>
            </a:ext>
          </a:extLst>
        </xdr:cNvPr>
        <xdr:cNvSpPr>
          <a:spLocks noChangeShapeType="1"/>
        </xdr:cNvSpPr>
      </xdr:nvSpPr>
      <xdr:spPr bwMode="auto">
        <a:xfrm>
          <a:off x="124301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02" name="Line 100">
          <a:extLst>
            <a:ext uri="{FF2B5EF4-FFF2-40B4-BE49-F238E27FC236}">
              <a16:creationId xmlns:a16="http://schemas.microsoft.com/office/drawing/2014/main" id="{30CA5E85-5FCC-483C-BC27-0CAE2BCD51A1}"/>
            </a:ext>
          </a:extLst>
        </xdr:cNvPr>
        <xdr:cNvSpPr>
          <a:spLocks noChangeShapeType="1"/>
        </xdr:cNvSpPr>
      </xdr:nvSpPr>
      <xdr:spPr bwMode="auto">
        <a:xfrm>
          <a:off x="12430125" y="4686300"/>
          <a:ext cx="1028700" cy="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03" name="Line 121">
          <a:extLst>
            <a:ext uri="{FF2B5EF4-FFF2-40B4-BE49-F238E27FC236}">
              <a16:creationId xmlns:a16="http://schemas.microsoft.com/office/drawing/2014/main" id="{0D6731B6-584C-4E29-967A-062972A2872C}"/>
            </a:ext>
          </a:extLst>
        </xdr:cNvPr>
        <xdr:cNvSpPr>
          <a:spLocks noChangeShapeType="1"/>
        </xdr:cNvSpPr>
      </xdr:nvSpPr>
      <xdr:spPr bwMode="auto">
        <a:xfrm>
          <a:off x="12439650" y="14449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04" name="Line 127">
          <a:extLst>
            <a:ext uri="{FF2B5EF4-FFF2-40B4-BE49-F238E27FC236}">
              <a16:creationId xmlns:a16="http://schemas.microsoft.com/office/drawing/2014/main" id="{F1BBDC94-07CE-4DDB-ACCB-F25B41D54A3F}"/>
            </a:ext>
          </a:extLst>
        </xdr:cNvPr>
        <xdr:cNvSpPr>
          <a:spLocks noChangeShapeType="1"/>
        </xdr:cNvSpPr>
      </xdr:nvSpPr>
      <xdr:spPr bwMode="auto">
        <a:xfrm>
          <a:off x="124301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05" name="Line 177">
          <a:extLst>
            <a:ext uri="{FF2B5EF4-FFF2-40B4-BE49-F238E27FC236}">
              <a16:creationId xmlns:a16="http://schemas.microsoft.com/office/drawing/2014/main" id="{D88818BE-EB4C-47C9-B288-6B9EF497A7A0}"/>
            </a:ext>
          </a:extLst>
        </xdr:cNvPr>
        <xdr:cNvSpPr>
          <a:spLocks noChangeShapeType="1"/>
        </xdr:cNvSpPr>
      </xdr:nvSpPr>
      <xdr:spPr bwMode="auto">
        <a:xfrm flipV="1">
          <a:off x="12439650" y="1351597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06" name="Line 194">
          <a:extLst>
            <a:ext uri="{FF2B5EF4-FFF2-40B4-BE49-F238E27FC236}">
              <a16:creationId xmlns:a16="http://schemas.microsoft.com/office/drawing/2014/main" id="{5E6050A9-011F-4072-855C-A6F3A895BE0C}"/>
            </a:ext>
          </a:extLst>
        </xdr:cNvPr>
        <xdr:cNvSpPr>
          <a:spLocks noChangeShapeType="1"/>
        </xdr:cNvSpPr>
      </xdr:nvSpPr>
      <xdr:spPr bwMode="auto">
        <a:xfrm>
          <a:off x="12430125" y="792480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07" name="Line 198">
          <a:extLst>
            <a:ext uri="{FF2B5EF4-FFF2-40B4-BE49-F238E27FC236}">
              <a16:creationId xmlns:a16="http://schemas.microsoft.com/office/drawing/2014/main" id="{7A885E54-14EC-43AE-8960-5EFD4776C95E}"/>
            </a:ext>
          </a:extLst>
        </xdr:cNvPr>
        <xdr:cNvSpPr>
          <a:spLocks noChangeShapeType="1"/>
        </xdr:cNvSpPr>
      </xdr:nvSpPr>
      <xdr:spPr bwMode="auto">
        <a:xfrm flipV="1">
          <a:off x="14554200"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08" name="Line 204">
          <a:extLst>
            <a:ext uri="{FF2B5EF4-FFF2-40B4-BE49-F238E27FC236}">
              <a16:creationId xmlns:a16="http://schemas.microsoft.com/office/drawing/2014/main" id="{05BEDD38-15AE-4B39-9587-80D2E71B54DF}"/>
            </a:ext>
          </a:extLst>
        </xdr:cNvPr>
        <xdr:cNvSpPr>
          <a:spLocks noChangeShapeType="1"/>
        </xdr:cNvSpPr>
      </xdr:nvSpPr>
      <xdr:spPr bwMode="auto">
        <a:xfrm>
          <a:off x="15735300" y="6467475"/>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09" name="Line 237">
          <a:extLst>
            <a:ext uri="{FF2B5EF4-FFF2-40B4-BE49-F238E27FC236}">
              <a16:creationId xmlns:a16="http://schemas.microsoft.com/office/drawing/2014/main" id="{F048EEDE-5B4B-4656-A58E-879F10891587}"/>
            </a:ext>
          </a:extLst>
        </xdr:cNvPr>
        <xdr:cNvSpPr>
          <a:spLocks noChangeShapeType="1"/>
        </xdr:cNvSpPr>
      </xdr:nvSpPr>
      <xdr:spPr bwMode="auto">
        <a:xfrm>
          <a:off x="1243012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10" name="Line 239">
          <a:extLst>
            <a:ext uri="{FF2B5EF4-FFF2-40B4-BE49-F238E27FC236}">
              <a16:creationId xmlns:a16="http://schemas.microsoft.com/office/drawing/2014/main" id="{4DAEC51E-8F91-447A-A048-ADD771343097}"/>
            </a:ext>
          </a:extLst>
        </xdr:cNvPr>
        <xdr:cNvSpPr>
          <a:spLocks noChangeShapeType="1"/>
        </xdr:cNvSpPr>
      </xdr:nvSpPr>
      <xdr:spPr bwMode="auto">
        <a:xfrm>
          <a:off x="12430125" y="10477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11" name="Line 241">
          <a:extLst>
            <a:ext uri="{FF2B5EF4-FFF2-40B4-BE49-F238E27FC236}">
              <a16:creationId xmlns:a16="http://schemas.microsoft.com/office/drawing/2014/main" id="{3E07EE5B-14B8-4A26-8F62-A182BD7F6B54}"/>
            </a:ext>
          </a:extLst>
        </xdr:cNvPr>
        <xdr:cNvSpPr>
          <a:spLocks noChangeShapeType="1"/>
        </xdr:cNvSpPr>
      </xdr:nvSpPr>
      <xdr:spPr bwMode="auto">
        <a:xfrm>
          <a:off x="12430125" y="62769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12" name="Line 257">
          <a:extLst>
            <a:ext uri="{FF2B5EF4-FFF2-40B4-BE49-F238E27FC236}">
              <a16:creationId xmlns:a16="http://schemas.microsoft.com/office/drawing/2014/main" id="{A5C0F0A3-F45B-4712-AAD5-BDEC25665A3D}"/>
            </a:ext>
          </a:extLst>
        </xdr:cNvPr>
        <xdr:cNvSpPr>
          <a:spLocks noChangeShapeType="1"/>
        </xdr:cNvSpPr>
      </xdr:nvSpPr>
      <xdr:spPr bwMode="auto">
        <a:xfrm>
          <a:off x="12430125" y="113538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513" name="Line 262">
          <a:extLst>
            <a:ext uri="{FF2B5EF4-FFF2-40B4-BE49-F238E27FC236}">
              <a16:creationId xmlns:a16="http://schemas.microsoft.com/office/drawing/2014/main" id="{5C7D04C6-9B81-4527-9015-271E1BBC683B}"/>
            </a:ext>
          </a:extLst>
        </xdr:cNvPr>
        <xdr:cNvSpPr>
          <a:spLocks noChangeShapeType="1"/>
        </xdr:cNvSpPr>
      </xdr:nvSpPr>
      <xdr:spPr bwMode="auto">
        <a:xfrm>
          <a:off x="15742227" y="5631871"/>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514" name="Line 4">
          <a:extLst>
            <a:ext uri="{FF2B5EF4-FFF2-40B4-BE49-F238E27FC236}">
              <a16:creationId xmlns:a16="http://schemas.microsoft.com/office/drawing/2014/main" id="{82B19DCC-A8DC-4135-8C2A-D920CB400465}"/>
            </a:ext>
          </a:extLst>
        </xdr:cNvPr>
        <xdr:cNvSpPr>
          <a:spLocks noChangeShapeType="1"/>
        </xdr:cNvSpPr>
      </xdr:nvSpPr>
      <xdr:spPr bwMode="auto">
        <a:xfrm>
          <a:off x="12430125" y="7153275"/>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515" name="Line 237">
          <a:extLst>
            <a:ext uri="{FF2B5EF4-FFF2-40B4-BE49-F238E27FC236}">
              <a16:creationId xmlns:a16="http://schemas.microsoft.com/office/drawing/2014/main" id="{61DB25CF-3EF2-429A-A153-B8B3B243CECA}"/>
            </a:ext>
          </a:extLst>
        </xdr:cNvPr>
        <xdr:cNvSpPr>
          <a:spLocks noChangeShapeType="1"/>
        </xdr:cNvSpPr>
      </xdr:nvSpPr>
      <xdr:spPr bwMode="auto">
        <a:xfrm>
          <a:off x="12425411" y="1608503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516" name="Line 7">
          <a:extLst>
            <a:ext uri="{FF2B5EF4-FFF2-40B4-BE49-F238E27FC236}">
              <a16:creationId xmlns:a16="http://schemas.microsoft.com/office/drawing/2014/main" id="{7FF53274-F327-48DE-B5C1-EB9DD15D99AF}"/>
            </a:ext>
          </a:extLst>
        </xdr:cNvPr>
        <xdr:cNvSpPr>
          <a:spLocks noChangeShapeType="1"/>
        </xdr:cNvSpPr>
      </xdr:nvSpPr>
      <xdr:spPr bwMode="auto">
        <a:xfrm>
          <a:off x="105917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517" name="Line 7">
          <a:extLst>
            <a:ext uri="{FF2B5EF4-FFF2-40B4-BE49-F238E27FC236}">
              <a16:creationId xmlns:a16="http://schemas.microsoft.com/office/drawing/2014/main" id="{465508C3-F67F-433E-9B00-12682D012C12}"/>
            </a:ext>
          </a:extLst>
        </xdr:cNvPr>
        <xdr:cNvSpPr>
          <a:spLocks noChangeShapeType="1"/>
        </xdr:cNvSpPr>
      </xdr:nvSpPr>
      <xdr:spPr bwMode="auto">
        <a:xfrm>
          <a:off x="9386208" y="1109662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518" name="Line 237">
          <a:extLst>
            <a:ext uri="{FF2B5EF4-FFF2-40B4-BE49-F238E27FC236}">
              <a16:creationId xmlns:a16="http://schemas.microsoft.com/office/drawing/2014/main" id="{631C05FA-2E15-4FA5-ADE9-40CA547DA5C8}"/>
            </a:ext>
          </a:extLst>
        </xdr:cNvPr>
        <xdr:cNvSpPr>
          <a:spLocks noChangeShapeType="1"/>
        </xdr:cNvSpPr>
      </xdr:nvSpPr>
      <xdr:spPr bwMode="auto">
        <a:xfrm>
          <a:off x="12468224" y="16868775"/>
          <a:ext cx="1007533"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519" name="Přímá spojnice 29">
          <a:extLst>
            <a:ext uri="{FF2B5EF4-FFF2-40B4-BE49-F238E27FC236}">
              <a16:creationId xmlns:a16="http://schemas.microsoft.com/office/drawing/2014/main" id="{9A6497B0-995D-4FA2-BB99-747CF7A7F700}"/>
            </a:ext>
          </a:extLst>
        </xdr:cNvPr>
        <xdr:cNvCxnSpPr/>
      </xdr:nvCxnSpPr>
      <xdr:spPr>
        <a:xfrm flipV="1">
          <a:off x="1571942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520" name="Přímá spojnice 30">
          <a:extLst>
            <a:ext uri="{FF2B5EF4-FFF2-40B4-BE49-F238E27FC236}">
              <a16:creationId xmlns:a16="http://schemas.microsoft.com/office/drawing/2014/main" id="{986F6A6C-CA3A-49D6-9BA0-6BFE399010AD}"/>
            </a:ext>
          </a:extLst>
        </xdr:cNvPr>
        <xdr:cNvCxnSpPr/>
      </xdr:nvCxnSpPr>
      <xdr:spPr>
        <a:xfrm>
          <a:off x="1666875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521" name="Přímá spojnice se šipkou 31">
          <a:extLst>
            <a:ext uri="{FF2B5EF4-FFF2-40B4-BE49-F238E27FC236}">
              <a16:creationId xmlns:a16="http://schemas.microsoft.com/office/drawing/2014/main" id="{47416617-50C9-4076-B6B0-197BB23A8CED}"/>
            </a:ext>
          </a:extLst>
        </xdr:cNvPr>
        <xdr:cNvCxnSpPr/>
      </xdr:nvCxnSpPr>
      <xdr:spPr>
        <a:xfrm>
          <a:off x="16668750" y="12344400"/>
          <a:ext cx="50631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522" name="Přímá spojnice se šipkou 32">
          <a:extLst>
            <a:ext uri="{FF2B5EF4-FFF2-40B4-BE49-F238E27FC236}">
              <a16:creationId xmlns:a16="http://schemas.microsoft.com/office/drawing/2014/main" id="{A6EA7C9B-26CA-451C-B727-0226FC6CFCC3}"/>
            </a:ext>
          </a:extLst>
        </xdr:cNvPr>
        <xdr:cNvCxnSpPr/>
      </xdr:nvCxnSpPr>
      <xdr:spPr>
        <a:xfrm>
          <a:off x="16668750" y="13693775"/>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523" name="Line 4">
          <a:extLst>
            <a:ext uri="{FF2B5EF4-FFF2-40B4-BE49-F238E27FC236}">
              <a16:creationId xmlns:a16="http://schemas.microsoft.com/office/drawing/2014/main" id="{1009FEE0-0B80-488E-B2B9-FBB4E161A8C0}"/>
            </a:ext>
          </a:extLst>
        </xdr:cNvPr>
        <xdr:cNvSpPr>
          <a:spLocks noChangeShapeType="1"/>
        </xdr:cNvSpPr>
      </xdr:nvSpPr>
      <xdr:spPr bwMode="auto">
        <a:xfrm>
          <a:off x="12433300" y="17706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524" name="Line 4">
          <a:extLst>
            <a:ext uri="{FF2B5EF4-FFF2-40B4-BE49-F238E27FC236}">
              <a16:creationId xmlns:a16="http://schemas.microsoft.com/office/drawing/2014/main" id="{906A8AA8-220F-4CF7-8E81-3BEFDF66BB34}"/>
            </a:ext>
          </a:extLst>
        </xdr:cNvPr>
        <xdr:cNvSpPr>
          <a:spLocks noChangeShapeType="1"/>
        </xdr:cNvSpPr>
      </xdr:nvSpPr>
      <xdr:spPr bwMode="auto">
        <a:xfrm>
          <a:off x="12433300" y="184785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525" name="Line 237">
          <a:extLst>
            <a:ext uri="{FF2B5EF4-FFF2-40B4-BE49-F238E27FC236}">
              <a16:creationId xmlns:a16="http://schemas.microsoft.com/office/drawing/2014/main" id="{A2561EB4-2AD6-4798-B2D1-26ECDEC4C503}"/>
            </a:ext>
          </a:extLst>
        </xdr:cNvPr>
        <xdr:cNvSpPr>
          <a:spLocks noChangeShapeType="1"/>
        </xdr:cNvSpPr>
      </xdr:nvSpPr>
      <xdr:spPr bwMode="auto">
        <a:xfrm>
          <a:off x="12420600" y="1920239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526" name="Line 237">
          <a:extLst>
            <a:ext uri="{FF2B5EF4-FFF2-40B4-BE49-F238E27FC236}">
              <a16:creationId xmlns:a16="http://schemas.microsoft.com/office/drawing/2014/main" id="{0C944D83-00B5-4371-BECC-7D1BFF850CA1}"/>
            </a:ext>
          </a:extLst>
        </xdr:cNvPr>
        <xdr:cNvSpPr>
          <a:spLocks noChangeShapeType="1"/>
        </xdr:cNvSpPr>
      </xdr:nvSpPr>
      <xdr:spPr bwMode="auto">
        <a:xfrm flipV="1">
          <a:off x="12420600" y="20171257"/>
          <a:ext cx="1041478"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527" name="Line 4">
          <a:extLst>
            <a:ext uri="{FF2B5EF4-FFF2-40B4-BE49-F238E27FC236}">
              <a16:creationId xmlns:a16="http://schemas.microsoft.com/office/drawing/2014/main" id="{8FCD1793-7049-4D02-BD9E-02197E405C3D}"/>
            </a:ext>
          </a:extLst>
        </xdr:cNvPr>
        <xdr:cNvSpPr>
          <a:spLocks noChangeShapeType="1"/>
        </xdr:cNvSpPr>
      </xdr:nvSpPr>
      <xdr:spPr bwMode="auto">
        <a:xfrm flipV="1">
          <a:off x="12420600" y="21031200"/>
          <a:ext cx="1038225"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528" name="Line 237">
          <a:extLst>
            <a:ext uri="{FF2B5EF4-FFF2-40B4-BE49-F238E27FC236}">
              <a16:creationId xmlns:a16="http://schemas.microsoft.com/office/drawing/2014/main" id="{05B5774E-189A-4B43-B4B2-128713409DCE}"/>
            </a:ext>
          </a:extLst>
        </xdr:cNvPr>
        <xdr:cNvSpPr>
          <a:spLocks noChangeShapeType="1"/>
        </xdr:cNvSpPr>
      </xdr:nvSpPr>
      <xdr:spPr bwMode="auto">
        <a:xfrm flipV="1">
          <a:off x="12420600" y="21742882"/>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529" name="Line 7">
          <a:extLst>
            <a:ext uri="{FF2B5EF4-FFF2-40B4-BE49-F238E27FC236}">
              <a16:creationId xmlns:a16="http://schemas.microsoft.com/office/drawing/2014/main" id="{C05F1D0E-EE89-4FDC-A941-99E45EDAB14E}"/>
            </a:ext>
          </a:extLst>
        </xdr:cNvPr>
        <xdr:cNvSpPr>
          <a:spLocks noChangeShapeType="1"/>
        </xdr:cNvSpPr>
      </xdr:nvSpPr>
      <xdr:spPr bwMode="auto">
        <a:xfrm>
          <a:off x="118246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530" name="Line 9">
          <a:extLst>
            <a:ext uri="{FF2B5EF4-FFF2-40B4-BE49-F238E27FC236}">
              <a16:creationId xmlns:a16="http://schemas.microsoft.com/office/drawing/2014/main" id="{DEA1CA36-04E8-472E-BF12-55CE3C29DDB7}"/>
            </a:ext>
          </a:extLst>
        </xdr:cNvPr>
        <xdr:cNvSpPr>
          <a:spLocks noChangeShapeType="1"/>
        </xdr:cNvSpPr>
      </xdr:nvSpPr>
      <xdr:spPr bwMode="auto">
        <a:xfrm>
          <a:off x="124301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31" name="Line 10">
          <a:extLst>
            <a:ext uri="{FF2B5EF4-FFF2-40B4-BE49-F238E27FC236}">
              <a16:creationId xmlns:a16="http://schemas.microsoft.com/office/drawing/2014/main" id="{7A9ADAB0-194D-4589-9331-09E220E4C53B}"/>
            </a:ext>
          </a:extLst>
        </xdr:cNvPr>
        <xdr:cNvSpPr>
          <a:spLocks noChangeShapeType="1"/>
        </xdr:cNvSpPr>
      </xdr:nvSpPr>
      <xdr:spPr bwMode="auto">
        <a:xfrm>
          <a:off x="12430125" y="5467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32" name="Line 15">
          <a:extLst>
            <a:ext uri="{FF2B5EF4-FFF2-40B4-BE49-F238E27FC236}">
              <a16:creationId xmlns:a16="http://schemas.microsoft.com/office/drawing/2014/main" id="{62EDF693-0095-49B2-B971-E6F4E4D3BCBF}"/>
            </a:ext>
          </a:extLst>
        </xdr:cNvPr>
        <xdr:cNvSpPr>
          <a:spLocks noChangeShapeType="1"/>
        </xdr:cNvSpPr>
      </xdr:nvSpPr>
      <xdr:spPr bwMode="auto">
        <a:xfrm>
          <a:off x="124301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533" name="Line 23">
          <a:extLst>
            <a:ext uri="{FF2B5EF4-FFF2-40B4-BE49-F238E27FC236}">
              <a16:creationId xmlns:a16="http://schemas.microsoft.com/office/drawing/2014/main" id="{2128B2FD-9E60-418A-9879-7C0FB5ED6C97}"/>
            </a:ext>
          </a:extLst>
        </xdr:cNvPr>
        <xdr:cNvSpPr>
          <a:spLocks noChangeShapeType="1"/>
        </xdr:cNvSpPr>
      </xdr:nvSpPr>
      <xdr:spPr bwMode="auto">
        <a:xfrm>
          <a:off x="124301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534" name="Line 31">
          <a:extLst>
            <a:ext uri="{FF2B5EF4-FFF2-40B4-BE49-F238E27FC236}">
              <a16:creationId xmlns:a16="http://schemas.microsoft.com/office/drawing/2014/main" id="{CB7E5E1A-EEAC-4D0E-8B78-3A2768268DE8}"/>
            </a:ext>
          </a:extLst>
        </xdr:cNvPr>
        <xdr:cNvSpPr>
          <a:spLocks noChangeShapeType="1"/>
        </xdr:cNvSpPr>
      </xdr:nvSpPr>
      <xdr:spPr bwMode="auto">
        <a:xfrm>
          <a:off x="12430125" y="95345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535" name="Line 36">
          <a:extLst>
            <a:ext uri="{FF2B5EF4-FFF2-40B4-BE49-F238E27FC236}">
              <a16:creationId xmlns:a16="http://schemas.microsoft.com/office/drawing/2014/main" id="{EA346196-F03A-4880-BA0A-A4D0E32ED527}"/>
            </a:ext>
          </a:extLst>
        </xdr:cNvPr>
        <xdr:cNvSpPr>
          <a:spLocks noChangeShapeType="1"/>
        </xdr:cNvSpPr>
      </xdr:nvSpPr>
      <xdr:spPr bwMode="auto">
        <a:xfrm>
          <a:off x="124301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36" name="Line 69">
          <a:extLst>
            <a:ext uri="{FF2B5EF4-FFF2-40B4-BE49-F238E27FC236}">
              <a16:creationId xmlns:a16="http://schemas.microsoft.com/office/drawing/2014/main" id="{4B85FD19-A0AE-4FCB-B88A-4AF9B4B70C3A}"/>
            </a:ext>
          </a:extLst>
        </xdr:cNvPr>
        <xdr:cNvSpPr>
          <a:spLocks noChangeShapeType="1"/>
        </xdr:cNvSpPr>
      </xdr:nvSpPr>
      <xdr:spPr bwMode="auto">
        <a:xfrm flipV="1">
          <a:off x="12439650" y="8734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37" name="Line 99">
          <a:extLst>
            <a:ext uri="{FF2B5EF4-FFF2-40B4-BE49-F238E27FC236}">
              <a16:creationId xmlns:a16="http://schemas.microsoft.com/office/drawing/2014/main" id="{3C274101-873F-4390-B536-E036847B91C5}"/>
            </a:ext>
          </a:extLst>
        </xdr:cNvPr>
        <xdr:cNvSpPr>
          <a:spLocks noChangeShapeType="1"/>
        </xdr:cNvSpPr>
      </xdr:nvSpPr>
      <xdr:spPr bwMode="auto">
        <a:xfrm>
          <a:off x="124301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38" name="Line 100">
          <a:extLst>
            <a:ext uri="{FF2B5EF4-FFF2-40B4-BE49-F238E27FC236}">
              <a16:creationId xmlns:a16="http://schemas.microsoft.com/office/drawing/2014/main" id="{B84FFF74-F4DE-46A6-960D-A4CF4CD7BCBB}"/>
            </a:ext>
          </a:extLst>
        </xdr:cNvPr>
        <xdr:cNvSpPr>
          <a:spLocks noChangeShapeType="1"/>
        </xdr:cNvSpPr>
      </xdr:nvSpPr>
      <xdr:spPr bwMode="auto">
        <a:xfrm>
          <a:off x="12430125" y="4686300"/>
          <a:ext cx="1028700" cy="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9" name="Line 121">
          <a:extLst>
            <a:ext uri="{FF2B5EF4-FFF2-40B4-BE49-F238E27FC236}">
              <a16:creationId xmlns:a16="http://schemas.microsoft.com/office/drawing/2014/main" id="{45D23CA0-4CAF-4471-A153-ECF8A7AFB3C6}"/>
            </a:ext>
          </a:extLst>
        </xdr:cNvPr>
        <xdr:cNvSpPr>
          <a:spLocks noChangeShapeType="1"/>
        </xdr:cNvSpPr>
      </xdr:nvSpPr>
      <xdr:spPr bwMode="auto">
        <a:xfrm>
          <a:off x="12439650" y="14449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0" name="Line 127">
          <a:extLst>
            <a:ext uri="{FF2B5EF4-FFF2-40B4-BE49-F238E27FC236}">
              <a16:creationId xmlns:a16="http://schemas.microsoft.com/office/drawing/2014/main" id="{11AF54D8-E087-432C-BFD7-7AC48F0D7901}"/>
            </a:ext>
          </a:extLst>
        </xdr:cNvPr>
        <xdr:cNvSpPr>
          <a:spLocks noChangeShapeType="1"/>
        </xdr:cNvSpPr>
      </xdr:nvSpPr>
      <xdr:spPr bwMode="auto">
        <a:xfrm>
          <a:off x="124301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41" name="Line 177">
          <a:extLst>
            <a:ext uri="{FF2B5EF4-FFF2-40B4-BE49-F238E27FC236}">
              <a16:creationId xmlns:a16="http://schemas.microsoft.com/office/drawing/2014/main" id="{47DA4988-E344-44F0-8442-62286C82C41B}"/>
            </a:ext>
          </a:extLst>
        </xdr:cNvPr>
        <xdr:cNvSpPr>
          <a:spLocks noChangeShapeType="1"/>
        </xdr:cNvSpPr>
      </xdr:nvSpPr>
      <xdr:spPr bwMode="auto">
        <a:xfrm flipV="1">
          <a:off x="12439650" y="1351597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42" name="Line 194">
          <a:extLst>
            <a:ext uri="{FF2B5EF4-FFF2-40B4-BE49-F238E27FC236}">
              <a16:creationId xmlns:a16="http://schemas.microsoft.com/office/drawing/2014/main" id="{902C68D0-3DBE-4CE6-8EC8-455A6AAB6D4C}"/>
            </a:ext>
          </a:extLst>
        </xdr:cNvPr>
        <xdr:cNvSpPr>
          <a:spLocks noChangeShapeType="1"/>
        </xdr:cNvSpPr>
      </xdr:nvSpPr>
      <xdr:spPr bwMode="auto">
        <a:xfrm>
          <a:off x="12430125" y="792480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43" name="Line 198">
          <a:extLst>
            <a:ext uri="{FF2B5EF4-FFF2-40B4-BE49-F238E27FC236}">
              <a16:creationId xmlns:a16="http://schemas.microsoft.com/office/drawing/2014/main" id="{0F4A7AFF-CEBC-4D4F-9846-C4B6584142BF}"/>
            </a:ext>
          </a:extLst>
        </xdr:cNvPr>
        <xdr:cNvSpPr>
          <a:spLocks noChangeShapeType="1"/>
        </xdr:cNvSpPr>
      </xdr:nvSpPr>
      <xdr:spPr bwMode="auto">
        <a:xfrm flipV="1">
          <a:off x="14554200"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44" name="Line 204">
          <a:extLst>
            <a:ext uri="{FF2B5EF4-FFF2-40B4-BE49-F238E27FC236}">
              <a16:creationId xmlns:a16="http://schemas.microsoft.com/office/drawing/2014/main" id="{54555797-1A2E-4B67-BDAD-5321A06BA88E}"/>
            </a:ext>
          </a:extLst>
        </xdr:cNvPr>
        <xdr:cNvSpPr>
          <a:spLocks noChangeShapeType="1"/>
        </xdr:cNvSpPr>
      </xdr:nvSpPr>
      <xdr:spPr bwMode="auto">
        <a:xfrm>
          <a:off x="15735300" y="6467475"/>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45" name="Line 237">
          <a:extLst>
            <a:ext uri="{FF2B5EF4-FFF2-40B4-BE49-F238E27FC236}">
              <a16:creationId xmlns:a16="http://schemas.microsoft.com/office/drawing/2014/main" id="{F20113A3-E518-45C2-97BC-ADD6F98D6913}"/>
            </a:ext>
          </a:extLst>
        </xdr:cNvPr>
        <xdr:cNvSpPr>
          <a:spLocks noChangeShapeType="1"/>
        </xdr:cNvSpPr>
      </xdr:nvSpPr>
      <xdr:spPr bwMode="auto">
        <a:xfrm>
          <a:off x="1243012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46" name="Line 239">
          <a:extLst>
            <a:ext uri="{FF2B5EF4-FFF2-40B4-BE49-F238E27FC236}">
              <a16:creationId xmlns:a16="http://schemas.microsoft.com/office/drawing/2014/main" id="{7052BA70-CB31-42F4-9E15-08D54B5E1D8E}"/>
            </a:ext>
          </a:extLst>
        </xdr:cNvPr>
        <xdr:cNvSpPr>
          <a:spLocks noChangeShapeType="1"/>
        </xdr:cNvSpPr>
      </xdr:nvSpPr>
      <xdr:spPr bwMode="auto">
        <a:xfrm>
          <a:off x="12430125" y="10477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47" name="Line 241">
          <a:extLst>
            <a:ext uri="{FF2B5EF4-FFF2-40B4-BE49-F238E27FC236}">
              <a16:creationId xmlns:a16="http://schemas.microsoft.com/office/drawing/2014/main" id="{C4A079B7-69A8-4296-AA4F-B21B0B71FA8A}"/>
            </a:ext>
          </a:extLst>
        </xdr:cNvPr>
        <xdr:cNvSpPr>
          <a:spLocks noChangeShapeType="1"/>
        </xdr:cNvSpPr>
      </xdr:nvSpPr>
      <xdr:spPr bwMode="auto">
        <a:xfrm>
          <a:off x="12430125" y="62769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48" name="Line 257">
          <a:extLst>
            <a:ext uri="{FF2B5EF4-FFF2-40B4-BE49-F238E27FC236}">
              <a16:creationId xmlns:a16="http://schemas.microsoft.com/office/drawing/2014/main" id="{B297DEE4-7078-45D9-8D77-48413A1A41B9}"/>
            </a:ext>
          </a:extLst>
        </xdr:cNvPr>
        <xdr:cNvSpPr>
          <a:spLocks noChangeShapeType="1"/>
        </xdr:cNvSpPr>
      </xdr:nvSpPr>
      <xdr:spPr bwMode="auto">
        <a:xfrm>
          <a:off x="12430125" y="113538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549" name="Line 262">
          <a:extLst>
            <a:ext uri="{FF2B5EF4-FFF2-40B4-BE49-F238E27FC236}">
              <a16:creationId xmlns:a16="http://schemas.microsoft.com/office/drawing/2014/main" id="{8CA5ECAF-E100-4906-B162-97EF784593AC}"/>
            </a:ext>
          </a:extLst>
        </xdr:cNvPr>
        <xdr:cNvSpPr>
          <a:spLocks noChangeShapeType="1"/>
        </xdr:cNvSpPr>
      </xdr:nvSpPr>
      <xdr:spPr bwMode="auto">
        <a:xfrm>
          <a:off x="15742227" y="5631871"/>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550" name="Line 4">
          <a:extLst>
            <a:ext uri="{FF2B5EF4-FFF2-40B4-BE49-F238E27FC236}">
              <a16:creationId xmlns:a16="http://schemas.microsoft.com/office/drawing/2014/main" id="{C421ACCB-6DDD-4BEB-8F0F-D9CA240FD20F}"/>
            </a:ext>
          </a:extLst>
        </xdr:cNvPr>
        <xdr:cNvSpPr>
          <a:spLocks noChangeShapeType="1"/>
        </xdr:cNvSpPr>
      </xdr:nvSpPr>
      <xdr:spPr bwMode="auto">
        <a:xfrm>
          <a:off x="12430125" y="7153275"/>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551" name="Line 237">
          <a:extLst>
            <a:ext uri="{FF2B5EF4-FFF2-40B4-BE49-F238E27FC236}">
              <a16:creationId xmlns:a16="http://schemas.microsoft.com/office/drawing/2014/main" id="{42AD8B2D-0A91-483F-BA34-FCF42A5A1689}"/>
            </a:ext>
          </a:extLst>
        </xdr:cNvPr>
        <xdr:cNvSpPr>
          <a:spLocks noChangeShapeType="1"/>
        </xdr:cNvSpPr>
      </xdr:nvSpPr>
      <xdr:spPr bwMode="auto">
        <a:xfrm>
          <a:off x="12425411" y="1608503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552" name="Line 7">
          <a:extLst>
            <a:ext uri="{FF2B5EF4-FFF2-40B4-BE49-F238E27FC236}">
              <a16:creationId xmlns:a16="http://schemas.microsoft.com/office/drawing/2014/main" id="{11651F92-3607-4E00-8DD8-494E7FFE4BA9}"/>
            </a:ext>
          </a:extLst>
        </xdr:cNvPr>
        <xdr:cNvSpPr>
          <a:spLocks noChangeShapeType="1"/>
        </xdr:cNvSpPr>
      </xdr:nvSpPr>
      <xdr:spPr bwMode="auto">
        <a:xfrm>
          <a:off x="105917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553" name="Line 7">
          <a:extLst>
            <a:ext uri="{FF2B5EF4-FFF2-40B4-BE49-F238E27FC236}">
              <a16:creationId xmlns:a16="http://schemas.microsoft.com/office/drawing/2014/main" id="{B7BD9CD2-B346-4362-9879-E9D5AAE4E6FE}"/>
            </a:ext>
          </a:extLst>
        </xdr:cNvPr>
        <xdr:cNvSpPr>
          <a:spLocks noChangeShapeType="1"/>
        </xdr:cNvSpPr>
      </xdr:nvSpPr>
      <xdr:spPr bwMode="auto">
        <a:xfrm>
          <a:off x="9386208" y="1109662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554" name="Line 237">
          <a:extLst>
            <a:ext uri="{FF2B5EF4-FFF2-40B4-BE49-F238E27FC236}">
              <a16:creationId xmlns:a16="http://schemas.microsoft.com/office/drawing/2014/main" id="{CCED85EA-54D6-46E8-A317-A5E7738C4808}"/>
            </a:ext>
          </a:extLst>
        </xdr:cNvPr>
        <xdr:cNvSpPr>
          <a:spLocks noChangeShapeType="1"/>
        </xdr:cNvSpPr>
      </xdr:nvSpPr>
      <xdr:spPr bwMode="auto">
        <a:xfrm>
          <a:off x="12468224" y="16868775"/>
          <a:ext cx="1007533"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555" name="Přímá spojnice 29">
          <a:extLst>
            <a:ext uri="{FF2B5EF4-FFF2-40B4-BE49-F238E27FC236}">
              <a16:creationId xmlns:a16="http://schemas.microsoft.com/office/drawing/2014/main" id="{410F876B-4854-42AD-8F71-8D37D1EC5052}"/>
            </a:ext>
          </a:extLst>
        </xdr:cNvPr>
        <xdr:cNvCxnSpPr/>
      </xdr:nvCxnSpPr>
      <xdr:spPr>
        <a:xfrm flipV="1">
          <a:off x="1571942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556" name="Přímá spojnice 30">
          <a:extLst>
            <a:ext uri="{FF2B5EF4-FFF2-40B4-BE49-F238E27FC236}">
              <a16:creationId xmlns:a16="http://schemas.microsoft.com/office/drawing/2014/main" id="{678C9B7B-903F-4920-AA88-2A8267D0B095}"/>
            </a:ext>
          </a:extLst>
        </xdr:cNvPr>
        <xdr:cNvCxnSpPr/>
      </xdr:nvCxnSpPr>
      <xdr:spPr>
        <a:xfrm>
          <a:off x="1666875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557" name="Přímá spojnice se šipkou 31">
          <a:extLst>
            <a:ext uri="{FF2B5EF4-FFF2-40B4-BE49-F238E27FC236}">
              <a16:creationId xmlns:a16="http://schemas.microsoft.com/office/drawing/2014/main" id="{4AA520CD-62C4-4496-B65C-D6CFA601564A}"/>
            </a:ext>
          </a:extLst>
        </xdr:cNvPr>
        <xdr:cNvCxnSpPr/>
      </xdr:nvCxnSpPr>
      <xdr:spPr>
        <a:xfrm>
          <a:off x="16668750" y="12344400"/>
          <a:ext cx="50631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558" name="Přímá spojnice se šipkou 32">
          <a:extLst>
            <a:ext uri="{FF2B5EF4-FFF2-40B4-BE49-F238E27FC236}">
              <a16:creationId xmlns:a16="http://schemas.microsoft.com/office/drawing/2014/main" id="{56CFF88D-9C7B-46D5-B45D-4869A4A1C059}"/>
            </a:ext>
          </a:extLst>
        </xdr:cNvPr>
        <xdr:cNvCxnSpPr/>
      </xdr:nvCxnSpPr>
      <xdr:spPr>
        <a:xfrm>
          <a:off x="16668750" y="13693775"/>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559" name="Line 4">
          <a:extLst>
            <a:ext uri="{FF2B5EF4-FFF2-40B4-BE49-F238E27FC236}">
              <a16:creationId xmlns:a16="http://schemas.microsoft.com/office/drawing/2014/main" id="{8DB6ACD5-0FE0-4960-BDA0-9C00E95F2141}"/>
            </a:ext>
          </a:extLst>
        </xdr:cNvPr>
        <xdr:cNvSpPr>
          <a:spLocks noChangeShapeType="1"/>
        </xdr:cNvSpPr>
      </xdr:nvSpPr>
      <xdr:spPr bwMode="auto">
        <a:xfrm>
          <a:off x="12433300" y="17706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560" name="Line 4">
          <a:extLst>
            <a:ext uri="{FF2B5EF4-FFF2-40B4-BE49-F238E27FC236}">
              <a16:creationId xmlns:a16="http://schemas.microsoft.com/office/drawing/2014/main" id="{7D9BBC93-23FC-4709-A095-E8A05B0B4992}"/>
            </a:ext>
          </a:extLst>
        </xdr:cNvPr>
        <xdr:cNvSpPr>
          <a:spLocks noChangeShapeType="1"/>
        </xdr:cNvSpPr>
      </xdr:nvSpPr>
      <xdr:spPr bwMode="auto">
        <a:xfrm>
          <a:off x="12433300" y="184785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561" name="Line 237">
          <a:extLst>
            <a:ext uri="{FF2B5EF4-FFF2-40B4-BE49-F238E27FC236}">
              <a16:creationId xmlns:a16="http://schemas.microsoft.com/office/drawing/2014/main" id="{66B322C2-E5CE-45B6-8350-BA5796CBA4E1}"/>
            </a:ext>
          </a:extLst>
        </xdr:cNvPr>
        <xdr:cNvSpPr>
          <a:spLocks noChangeShapeType="1"/>
        </xdr:cNvSpPr>
      </xdr:nvSpPr>
      <xdr:spPr bwMode="auto">
        <a:xfrm>
          <a:off x="12420600" y="1920239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562" name="Line 237">
          <a:extLst>
            <a:ext uri="{FF2B5EF4-FFF2-40B4-BE49-F238E27FC236}">
              <a16:creationId xmlns:a16="http://schemas.microsoft.com/office/drawing/2014/main" id="{8A09853D-7F75-4CC4-BA88-8C654D3E26C7}"/>
            </a:ext>
          </a:extLst>
        </xdr:cNvPr>
        <xdr:cNvSpPr>
          <a:spLocks noChangeShapeType="1"/>
        </xdr:cNvSpPr>
      </xdr:nvSpPr>
      <xdr:spPr bwMode="auto">
        <a:xfrm flipV="1">
          <a:off x="12420600" y="20171257"/>
          <a:ext cx="1041478"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563" name="Line 4">
          <a:extLst>
            <a:ext uri="{FF2B5EF4-FFF2-40B4-BE49-F238E27FC236}">
              <a16:creationId xmlns:a16="http://schemas.microsoft.com/office/drawing/2014/main" id="{628EAB87-3BAC-41D1-A8AD-E464759E2CF2}"/>
            </a:ext>
          </a:extLst>
        </xdr:cNvPr>
        <xdr:cNvSpPr>
          <a:spLocks noChangeShapeType="1"/>
        </xdr:cNvSpPr>
      </xdr:nvSpPr>
      <xdr:spPr bwMode="auto">
        <a:xfrm flipV="1">
          <a:off x="12420600" y="21031200"/>
          <a:ext cx="1038225"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564" name="Line 237">
          <a:extLst>
            <a:ext uri="{FF2B5EF4-FFF2-40B4-BE49-F238E27FC236}">
              <a16:creationId xmlns:a16="http://schemas.microsoft.com/office/drawing/2014/main" id="{DD697F2B-DCE4-4BCF-9C8D-FA3E9AD2F270}"/>
            </a:ext>
          </a:extLst>
        </xdr:cNvPr>
        <xdr:cNvSpPr>
          <a:spLocks noChangeShapeType="1"/>
        </xdr:cNvSpPr>
      </xdr:nvSpPr>
      <xdr:spPr bwMode="auto">
        <a:xfrm flipV="1">
          <a:off x="12420600" y="21742882"/>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565" name="Line 7">
          <a:extLst>
            <a:ext uri="{FF2B5EF4-FFF2-40B4-BE49-F238E27FC236}">
              <a16:creationId xmlns:a16="http://schemas.microsoft.com/office/drawing/2014/main" id="{AE235BB6-0E29-4F7C-B536-6AE37EC2C18E}"/>
            </a:ext>
          </a:extLst>
        </xdr:cNvPr>
        <xdr:cNvSpPr>
          <a:spLocks noChangeShapeType="1"/>
        </xdr:cNvSpPr>
      </xdr:nvSpPr>
      <xdr:spPr bwMode="auto">
        <a:xfrm>
          <a:off x="118246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566" name="Line 9">
          <a:extLst>
            <a:ext uri="{FF2B5EF4-FFF2-40B4-BE49-F238E27FC236}">
              <a16:creationId xmlns:a16="http://schemas.microsoft.com/office/drawing/2014/main" id="{402ACD3E-5CF7-4323-AEAB-43786F90BF45}"/>
            </a:ext>
          </a:extLst>
        </xdr:cNvPr>
        <xdr:cNvSpPr>
          <a:spLocks noChangeShapeType="1"/>
        </xdr:cNvSpPr>
      </xdr:nvSpPr>
      <xdr:spPr bwMode="auto">
        <a:xfrm>
          <a:off x="124301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67" name="Line 10">
          <a:extLst>
            <a:ext uri="{FF2B5EF4-FFF2-40B4-BE49-F238E27FC236}">
              <a16:creationId xmlns:a16="http://schemas.microsoft.com/office/drawing/2014/main" id="{FED899CD-4BAB-4442-ADAF-BFBF0E04549F}"/>
            </a:ext>
          </a:extLst>
        </xdr:cNvPr>
        <xdr:cNvSpPr>
          <a:spLocks noChangeShapeType="1"/>
        </xdr:cNvSpPr>
      </xdr:nvSpPr>
      <xdr:spPr bwMode="auto">
        <a:xfrm>
          <a:off x="12430125" y="5467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68" name="Line 15">
          <a:extLst>
            <a:ext uri="{FF2B5EF4-FFF2-40B4-BE49-F238E27FC236}">
              <a16:creationId xmlns:a16="http://schemas.microsoft.com/office/drawing/2014/main" id="{5E037977-A11F-4A63-8773-8285F6D7C966}"/>
            </a:ext>
          </a:extLst>
        </xdr:cNvPr>
        <xdr:cNvSpPr>
          <a:spLocks noChangeShapeType="1"/>
        </xdr:cNvSpPr>
      </xdr:nvSpPr>
      <xdr:spPr bwMode="auto">
        <a:xfrm>
          <a:off x="124301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569" name="Line 23">
          <a:extLst>
            <a:ext uri="{FF2B5EF4-FFF2-40B4-BE49-F238E27FC236}">
              <a16:creationId xmlns:a16="http://schemas.microsoft.com/office/drawing/2014/main" id="{ECECF966-73BC-43DC-B4ED-81CD8A53DE20}"/>
            </a:ext>
          </a:extLst>
        </xdr:cNvPr>
        <xdr:cNvSpPr>
          <a:spLocks noChangeShapeType="1"/>
        </xdr:cNvSpPr>
      </xdr:nvSpPr>
      <xdr:spPr bwMode="auto">
        <a:xfrm>
          <a:off x="124301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570" name="Line 31">
          <a:extLst>
            <a:ext uri="{FF2B5EF4-FFF2-40B4-BE49-F238E27FC236}">
              <a16:creationId xmlns:a16="http://schemas.microsoft.com/office/drawing/2014/main" id="{91412266-537A-4A10-A8C5-0BEC9DE0F479}"/>
            </a:ext>
          </a:extLst>
        </xdr:cNvPr>
        <xdr:cNvSpPr>
          <a:spLocks noChangeShapeType="1"/>
        </xdr:cNvSpPr>
      </xdr:nvSpPr>
      <xdr:spPr bwMode="auto">
        <a:xfrm>
          <a:off x="12430125" y="95345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571" name="Line 36">
          <a:extLst>
            <a:ext uri="{FF2B5EF4-FFF2-40B4-BE49-F238E27FC236}">
              <a16:creationId xmlns:a16="http://schemas.microsoft.com/office/drawing/2014/main" id="{8C332F3F-9BDC-4FD8-B129-4A5F8ADE4706}"/>
            </a:ext>
          </a:extLst>
        </xdr:cNvPr>
        <xdr:cNvSpPr>
          <a:spLocks noChangeShapeType="1"/>
        </xdr:cNvSpPr>
      </xdr:nvSpPr>
      <xdr:spPr bwMode="auto">
        <a:xfrm>
          <a:off x="124301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72" name="Line 69">
          <a:extLst>
            <a:ext uri="{FF2B5EF4-FFF2-40B4-BE49-F238E27FC236}">
              <a16:creationId xmlns:a16="http://schemas.microsoft.com/office/drawing/2014/main" id="{4C6BF3C1-FFC3-436A-988A-D004C5C6AF86}"/>
            </a:ext>
          </a:extLst>
        </xdr:cNvPr>
        <xdr:cNvSpPr>
          <a:spLocks noChangeShapeType="1"/>
        </xdr:cNvSpPr>
      </xdr:nvSpPr>
      <xdr:spPr bwMode="auto">
        <a:xfrm flipV="1">
          <a:off x="12439650" y="8734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73" name="Line 99">
          <a:extLst>
            <a:ext uri="{FF2B5EF4-FFF2-40B4-BE49-F238E27FC236}">
              <a16:creationId xmlns:a16="http://schemas.microsoft.com/office/drawing/2014/main" id="{C072E6CE-BEA8-4D33-8D26-2B6F630D7092}"/>
            </a:ext>
          </a:extLst>
        </xdr:cNvPr>
        <xdr:cNvSpPr>
          <a:spLocks noChangeShapeType="1"/>
        </xdr:cNvSpPr>
      </xdr:nvSpPr>
      <xdr:spPr bwMode="auto">
        <a:xfrm>
          <a:off x="124301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74" name="Line 100">
          <a:extLst>
            <a:ext uri="{FF2B5EF4-FFF2-40B4-BE49-F238E27FC236}">
              <a16:creationId xmlns:a16="http://schemas.microsoft.com/office/drawing/2014/main" id="{94946301-E0CD-4D3B-931C-FB007935B4D8}"/>
            </a:ext>
          </a:extLst>
        </xdr:cNvPr>
        <xdr:cNvSpPr>
          <a:spLocks noChangeShapeType="1"/>
        </xdr:cNvSpPr>
      </xdr:nvSpPr>
      <xdr:spPr bwMode="auto">
        <a:xfrm>
          <a:off x="12430125" y="4686300"/>
          <a:ext cx="1028700" cy="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75" name="Line 121">
          <a:extLst>
            <a:ext uri="{FF2B5EF4-FFF2-40B4-BE49-F238E27FC236}">
              <a16:creationId xmlns:a16="http://schemas.microsoft.com/office/drawing/2014/main" id="{DF6473C5-3673-4D82-841A-B689E2D89379}"/>
            </a:ext>
          </a:extLst>
        </xdr:cNvPr>
        <xdr:cNvSpPr>
          <a:spLocks noChangeShapeType="1"/>
        </xdr:cNvSpPr>
      </xdr:nvSpPr>
      <xdr:spPr bwMode="auto">
        <a:xfrm>
          <a:off x="12439650" y="144494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76" name="Line 127">
          <a:extLst>
            <a:ext uri="{FF2B5EF4-FFF2-40B4-BE49-F238E27FC236}">
              <a16:creationId xmlns:a16="http://schemas.microsoft.com/office/drawing/2014/main" id="{FC847C10-AA70-41C9-B198-DF5B0FAC1E42}"/>
            </a:ext>
          </a:extLst>
        </xdr:cNvPr>
        <xdr:cNvSpPr>
          <a:spLocks noChangeShapeType="1"/>
        </xdr:cNvSpPr>
      </xdr:nvSpPr>
      <xdr:spPr bwMode="auto">
        <a:xfrm>
          <a:off x="124301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77" name="Line 177">
          <a:extLst>
            <a:ext uri="{FF2B5EF4-FFF2-40B4-BE49-F238E27FC236}">
              <a16:creationId xmlns:a16="http://schemas.microsoft.com/office/drawing/2014/main" id="{47220E7C-6206-4BB8-A0D6-7B06B0B3761E}"/>
            </a:ext>
          </a:extLst>
        </xdr:cNvPr>
        <xdr:cNvSpPr>
          <a:spLocks noChangeShapeType="1"/>
        </xdr:cNvSpPr>
      </xdr:nvSpPr>
      <xdr:spPr bwMode="auto">
        <a:xfrm flipV="1">
          <a:off x="12439650" y="1351597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8" name="Line 194">
          <a:extLst>
            <a:ext uri="{FF2B5EF4-FFF2-40B4-BE49-F238E27FC236}">
              <a16:creationId xmlns:a16="http://schemas.microsoft.com/office/drawing/2014/main" id="{29E10F5D-9F59-477D-A749-826BDD49FE65}"/>
            </a:ext>
          </a:extLst>
        </xdr:cNvPr>
        <xdr:cNvSpPr>
          <a:spLocks noChangeShapeType="1"/>
        </xdr:cNvSpPr>
      </xdr:nvSpPr>
      <xdr:spPr bwMode="auto">
        <a:xfrm>
          <a:off x="12430125" y="792480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9" name="Line 198">
          <a:extLst>
            <a:ext uri="{FF2B5EF4-FFF2-40B4-BE49-F238E27FC236}">
              <a16:creationId xmlns:a16="http://schemas.microsoft.com/office/drawing/2014/main" id="{7607E634-0D5B-4763-ABE4-FD7012F98E0E}"/>
            </a:ext>
          </a:extLst>
        </xdr:cNvPr>
        <xdr:cNvSpPr>
          <a:spLocks noChangeShapeType="1"/>
        </xdr:cNvSpPr>
      </xdr:nvSpPr>
      <xdr:spPr bwMode="auto">
        <a:xfrm flipV="1">
          <a:off x="14554200"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0" name="Line 204">
          <a:extLst>
            <a:ext uri="{FF2B5EF4-FFF2-40B4-BE49-F238E27FC236}">
              <a16:creationId xmlns:a16="http://schemas.microsoft.com/office/drawing/2014/main" id="{48402919-BBB1-4D11-9435-9E647A481729}"/>
            </a:ext>
          </a:extLst>
        </xdr:cNvPr>
        <xdr:cNvSpPr>
          <a:spLocks noChangeShapeType="1"/>
        </xdr:cNvSpPr>
      </xdr:nvSpPr>
      <xdr:spPr bwMode="auto">
        <a:xfrm>
          <a:off x="15735300" y="6467475"/>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81" name="Line 237">
          <a:extLst>
            <a:ext uri="{FF2B5EF4-FFF2-40B4-BE49-F238E27FC236}">
              <a16:creationId xmlns:a16="http://schemas.microsoft.com/office/drawing/2014/main" id="{AB8055E6-8683-4FA0-8345-A564D99CC5E8}"/>
            </a:ext>
          </a:extLst>
        </xdr:cNvPr>
        <xdr:cNvSpPr>
          <a:spLocks noChangeShapeType="1"/>
        </xdr:cNvSpPr>
      </xdr:nvSpPr>
      <xdr:spPr bwMode="auto">
        <a:xfrm>
          <a:off x="1243012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82" name="Line 239">
          <a:extLst>
            <a:ext uri="{FF2B5EF4-FFF2-40B4-BE49-F238E27FC236}">
              <a16:creationId xmlns:a16="http://schemas.microsoft.com/office/drawing/2014/main" id="{CFE2BDEB-7219-466F-B9FD-E7834CE0B2DF}"/>
            </a:ext>
          </a:extLst>
        </xdr:cNvPr>
        <xdr:cNvSpPr>
          <a:spLocks noChangeShapeType="1"/>
        </xdr:cNvSpPr>
      </xdr:nvSpPr>
      <xdr:spPr bwMode="auto">
        <a:xfrm>
          <a:off x="12430125" y="10477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83" name="Line 241">
          <a:extLst>
            <a:ext uri="{FF2B5EF4-FFF2-40B4-BE49-F238E27FC236}">
              <a16:creationId xmlns:a16="http://schemas.microsoft.com/office/drawing/2014/main" id="{94D1CF8E-6108-42E1-8825-1DA7FC84D0B2}"/>
            </a:ext>
          </a:extLst>
        </xdr:cNvPr>
        <xdr:cNvSpPr>
          <a:spLocks noChangeShapeType="1"/>
        </xdr:cNvSpPr>
      </xdr:nvSpPr>
      <xdr:spPr bwMode="auto">
        <a:xfrm>
          <a:off x="12430125" y="62769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84" name="Line 257">
          <a:extLst>
            <a:ext uri="{FF2B5EF4-FFF2-40B4-BE49-F238E27FC236}">
              <a16:creationId xmlns:a16="http://schemas.microsoft.com/office/drawing/2014/main" id="{49C6A146-8FA6-49E6-9D17-91A5FD85258D}"/>
            </a:ext>
          </a:extLst>
        </xdr:cNvPr>
        <xdr:cNvSpPr>
          <a:spLocks noChangeShapeType="1"/>
        </xdr:cNvSpPr>
      </xdr:nvSpPr>
      <xdr:spPr bwMode="auto">
        <a:xfrm>
          <a:off x="12430125" y="113538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585" name="Line 262">
          <a:extLst>
            <a:ext uri="{FF2B5EF4-FFF2-40B4-BE49-F238E27FC236}">
              <a16:creationId xmlns:a16="http://schemas.microsoft.com/office/drawing/2014/main" id="{6657F0AA-CAD3-4C6A-8404-3863CDF96AA4}"/>
            </a:ext>
          </a:extLst>
        </xdr:cNvPr>
        <xdr:cNvSpPr>
          <a:spLocks noChangeShapeType="1"/>
        </xdr:cNvSpPr>
      </xdr:nvSpPr>
      <xdr:spPr bwMode="auto">
        <a:xfrm>
          <a:off x="15742227" y="5631871"/>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586" name="Line 4">
          <a:extLst>
            <a:ext uri="{FF2B5EF4-FFF2-40B4-BE49-F238E27FC236}">
              <a16:creationId xmlns:a16="http://schemas.microsoft.com/office/drawing/2014/main" id="{C96C8E9F-106E-479E-B319-CFA55FB8FCAC}"/>
            </a:ext>
          </a:extLst>
        </xdr:cNvPr>
        <xdr:cNvSpPr>
          <a:spLocks noChangeShapeType="1"/>
        </xdr:cNvSpPr>
      </xdr:nvSpPr>
      <xdr:spPr bwMode="auto">
        <a:xfrm>
          <a:off x="12430125" y="7153275"/>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587" name="Line 237">
          <a:extLst>
            <a:ext uri="{FF2B5EF4-FFF2-40B4-BE49-F238E27FC236}">
              <a16:creationId xmlns:a16="http://schemas.microsoft.com/office/drawing/2014/main" id="{48328843-2522-4529-93DD-4EE9410AEDF5}"/>
            </a:ext>
          </a:extLst>
        </xdr:cNvPr>
        <xdr:cNvSpPr>
          <a:spLocks noChangeShapeType="1"/>
        </xdr:cNvSpPr>
      </xdr:nvSpPr>
      <xdr:spPr bwMode="auto">
        <a:xfrm>
          <a:off x="12425411" y="1608503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588" name="Line 7">
          <a:extLst>
            <a:ext uri="{FF2B5EF4-FFF2-40B4-BE49-F238E27FC236}">
              <a16:creationId xmlns:a16="http://schemas.microsoft.com/office/drawing/2014/main" id="{0CB271B6-C856-4FD9-A422-C6AAFB45EAE2}"/>
            </a:ext>
          </a:extLst>
        </xdr:cNvPr>
        <xdr:cNvSpPr>
          <a:spLocks noChangeShapeType="1"/>
        </xdr:cNvSpPr>
      </xdr:nvSpPr>
      <xdr:spPr bwMode="auto">
        <a:xfrm>
          <a:off x="105917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589" name="Line 7">
          <a:extLst>
            <a:ext uri="{FF2B5EF4-FFF2-40B4-BE49-F238E27FC236}">
              <a16:creationId xmlns:a16="http://schemas.microsoft.com/office/drawing/2014/main" id="{4E9A1433-7DEB-49D1-9A0F-3BED2DCCC194}"/>
            </a:ext>
          </a:extLst>
        </xdr:cNvPr>
        <xdr:cNvSpPr>
          <a:spLocks noChangeShapeType="1"/>
        </xdr:cNvSpPr>
      </xdr:nvSpPr>
      <xdr:spPr bwMode="auto">
        <a:xfrm>
          <a:off x="9386208" y="11096625"/>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590" name="Line 237">
          <a:extLst>
            <a:ext uri="{FF2B5EF4-FFF2-40B4-BE49-F238E27FC236}">
              <a16:creationId xmlns:a16="http://schemas.microsoft.com/office/drawing/2014/main" id="{29C55AE5-0F23-4FE5-B648-5DDACF4B1C37}"/>
            </a:ext>
          </a:extLst>
        </xdr:cNvPr>
        <xdr:cNvSpPr>
          <a:spLocks noChangeShapeType="1"/>
        </xdr:cNvSpPr>
      </xdr:nvSpPr>
      <xdr:spPr bwMode="auto">
        <a:xfrm>
          <a:off x="12417425" y="16878300"/>
          <a:ext cx="10583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591" name="Přímá spojnice 215">
          <a:extLst>
            <a:ext uri="{FF2B5EF4-FFF2-40B4-BE49-F238E27FC236}">
              <a16:creationId xmlns:a16="http://schemas.microsoft.com/office/drawing/2014/main" id="{E8E38E88-5826-49B4-A640-3F0747B82A6D}"/>
            </a:ext>
          </a:extLst>
        </xdr:cNvPr>
        <xdr:cNvCxnSpPr/>
      </xdr:nvCxnSpPr>
      <xdr:spPr>
        <a:xfrm flipV="1">
          <a:off x="1571942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592" name="Přímá spojnice 216">
          <a:extLst>
            <a:ext uri="{FF2B5EF4-FFF2-40B4-BE49-F238E27FC236}">
              <a16:creationId xmlns:a16="http://schemas.microsoft.com/office/drawing/2014/main" id="{B1BDBB4E-E266-4817-AB3D-E23993CD0E8E}"/>
            </a:ext>
          </a:extLst>
        </xdr:cNvPr>
        <xdr:cNvCxnSpPr/>
      </xdr:nvCxnSpPr>
      <xdr:spPr>
        <a:xfrm>
          <a:off x="1666875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593" name="Přímá spojnice se šipkou 217">
          <a:extLst>
            <a:ext uri="{FF2B5EF4-FFF2-40B4-BE49-F238E27FC236}">
              <a16:creationId xmlns:a16="http://schemas.microsoft.com/office/drawing/2014/main" id="{65C7A41E-187E-4AAD-89C9-2B7487E9EBB6}"/>
            </a:ext>
          </a:extLst>
        </xdr:cNvPr>
        <xdr:cNvCxnSpPr/>
      </xdr:nvCxnSpPr>
      <xdr:spPr>
        <a:xfrm>
          <a:off x="16668750" y="13693775"/>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594" name="Line 4">
          <a:extLst>
            <a:ext uri="{FF2B5EF4-FFF2-40B4-BE49-F238E27FC236}">
              <a16:creationId xmlns:a16="http://schemas.microsoft.com/office/drawing/2014/main" id="{4BFBA5E3-597A-4918-8053-E33D2D55A37C}"/>
            </a:ext>
          </a:extLst>
        </xdr:cNvPr>
        <xdr:cNvSpPr>
          <a:spLocks noChangeShapeType="1"/>
        </xdr:cNvSpPr>
      </xdr:nvSpPr>
      <xdr:spPr bwMode="auto">
        <a:xfrm>
          <a:off x="12433300" y="17706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595" name="Line 4">
          <a:extLst>
            <a:ext uri="{FF2B5EF4-FFF2-40B4-BE49-F238E27FC236}">
              <a16:creationId xmlns:a16="http://schemas.microsoft.com/office/drawing/2014/main" id="{F4024855-D054-4FD6-A167-3799EFF85038}"/>
            </a:ext>
          </a:extLst>
        </xdr:cNvPr>
        <xdr:cNvSpPr>
          <a:spLocks noChangeShapeType="1"/>
        </xdr:cNvSpPr>
      </xdr:nvSpPr>
      <xdr:spPr bwMode="auto">
        <a:xfrm>
          <a:off x="12433300" y="184785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596" name="Line 237">
          <a:extLst>
            <a:ext uri="{FF2B5EF4-FFF2-40B4-BE49-F238E27FC236}">
              <a16:creationId xmlns:a16="http://schemas.microsoft.com/office/drawing/2014/main" id="{30B503D3-6487-4DEF-8E55-243D89E6DE0F}"/>
            </a:ext>
          </a:extLst>
        </xdr:cNvPr>
        <xdr:cNvSpPr>
          <a:spLocks noChangeShapeType="1"/>
        </xdr:cNvSpPr>
      </xdr:nvSpPr>
      <xdr:spPr bwMode="auto">
        <a:xfrm>
          <a:off x="12420600" y="1920239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597" name="Line 208">
          <a:extLst>
            <a:ext uri="{FF2B5EF4-FFF2-40B4-BE49-F238E27FC236}">
              <a16:creationId xmlns:a16="http://schemas.microsoft.com/office/drawing/2014/main" id="{34BE2CC7-30B8-4C1B-94AB-173AF62D452B}"/>
            </a:ext>
          </a:extLst>
        </xdr:cNvPr>
        <xdr:cNvSpPr>
          <a:spLocks noChangeShapeType="1"/>
        </xdr:cNvSpPr>
      </xdr:nvSpPr>
      <xdr:spPr bwMode="auto">
        <a:xfrm flipV="1">
          <a:off x="15722600" y="19561175"/>
          <a:ext cx="1454150" cy="19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598" name="Line 237">
          <a:extLst>
            <a:ext uri="{FF2B5EF4-FFF2-40B4-BE49-F238E27FC236}">
              <a16:creationId xmlns:a16="http://schemas.microsoft.com/office/drawing/2014/main" id="{F89F1380-4D12-434F-8AC9-9BB75530427A}"/>
            </a:ext>
          </a:extLst>
        </xdr:cNvPr>
        <xdr:cNvSpPr>
          <a:spLocks noChangeShapeType="1"/>
        </xdr:cNvSpPr>
      </xdr:nvSpPr>
      <xdr:spPr bwMode="auto">
        <a:xfrm flipV="1">
          <a:off x="12420600" y="20171257"/>
          <a:ext cx="1041478"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599" name="Line 4">
          <a:extLst>
            <a:ext uri="{FF2B5EF4-FFF2-40B4-BE49-F238E27FC236}">
              <a16:creationId xmlns:a16="http://schemas.microsoft.com/office/drawing/2014/main" id="{E2B12301-62C8-4F06-9523-1176AAAE0772}"/>
            </a:ext>
          </a:extLst>
        </xdr:cNvPr>
        <xdr:cNvSpPr>
          <a:spLocks noChangeShapeType="1"/>
        </xdr:cNvSpPr>
      </xdr:nvSpPr>
      <xdr:spPr bwMode="auto">
        <a:xfrm>
          <a:off x="12433300" y="210312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600" name="Line 237">
          <a:extLst>
            <a:ext uri="{FF2B5EF4-FFF2-40B4-BE49-F238E27FC236}">
              <a16:creationId xmlns:a16="http://schemas.microsoft.com/office/drawing/2014/main" id="{01B521B3-5CD6-4494-9A60-D27E27E53C03}"/>
            </a:ext>
          </a:extLst>
        </xdr:cNvPr>
        <xdr:cNvSpPr>
          <a:spLocks noChangeShapeType="1"/>
        </xdr:cNvSpPr>
      </xdr:nvSpPr>
      <xdr:spPr bwMode="auto">
        <a:xfrm flipV="1">
          <a:off x="12420600" y="21742882"/>
          <a:ext cx="1041478" cy="12218"/>
        </a:xfrm>
        <a:prstGeom prst="line">
          <a:avLst/>
        </a:prstGeom>
        <a:noFill/>
        <a:ln w="9525">
          <a:solidFill>
            <a:srgbClr val="000000"/>
          </a:solidFill>
          <a:round/>
          <a:headEnd/>
          <a:tailEnd type="triangle" w="med" len="med"/>
        </a:ln>
      </xdr:spPr>
    </xdr:sp>
    <xdr:clientData/>
  </xdr:twoCellAnchor>
  <xdr:twoCellAnchor>
    <xdr:from>
      <xdr:col>10</xdr:col>
      <xdr:colOff>4232</xdr:colOff>
      <xdr:row>106</xdr:row>
      <xdr:rowOff>182033</xdr:rowOff>
    </xdr:from>
    <xdr:to>
      <xdr:col>11</xdr:col>
      <xdr:colOff>19049</xdr:colOff>
      <xdr:row>107</xdr:row>
      <xdr:rowOff>4232</xdr:rowOff>
    </xdr:to>
    <xdr:sp macro="" textlink="">
      <xdr:nvSpPr>
        <xdr:cNvPr id="601" name="Line 237">
          <a:extLst>
            <a:ext uri="{FF2B5EF4-FFF2-40B4-BE49-F238E27FC236}">
              <a16:creationId xmlns:a16="http://schemas.microsoft.com/office/drawing/2014/main" id="{32B5C996-603B-4FD7-B2C0-FA18F40FDAAB}"/>
            </a:ext>
          </a:extLst>
        </xdr:cNvPr>
        <xdr:cNvSpPr>
          <a:spLocks noChangeShapeType="1"/>
        </xdr:cNvSpPr>
      </xdr:nvSpPr>
      <xdr:spPr bwMode="auto">
        <a:xfrm flipV="1">
          <a:off x="12424832" y="22670558"/>
          <a:ext cx="1053042" cy="12699"/>
        </a:xfrm>
        <a:prstGeom prst="line">
          <a:avLst/>
        </a:prstGeom>
        <a:noFill/>
        <a:ln w="9525">
          <a:solidFill>
            <a:srgbClr val="000000"/>
          </a:solidFill>
          <a:round/>
          <a:headEnd/>
          <a:tailEnd type="triangle" w="med" len="med"/>
        </a:ln>
      </xdr:spPr>
      <xdr:txBody>
        <a:bodyPr/>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1DD3D803-181D-43B1-B618-BAE05D4ACF4B}"/>
            </a:ext>
          </a:extLst>
        </xdr:cNvPr>
        <xdr:cNvSpPr>
          <a:spLocks noChangeShapeType="1"/>
        </xdr:cNvSpPr>
      </xdr:nvSpPr>
      <xdr:spPr bwMode="auto">
        <a:xfrm>
          <a:off x="12167507" y="1068206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C2437971-3E2D-4638-8F58-F3EB2EDBBF6E}"/>
            </a:ext>
          </a:extLst>
        </xdr:cNvPr>
        <xdr:cNvSpPr>
          <a:spLocks noChangeShapeType="1"/>
        </xdr:cNvSpPr>
      </xdr:nvSpPr>
      <xdr:spPr bwMode="auto">
        <a:xfrm>
          <a:off x="1279842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90C66103-CF60-4F9E-BD99-C3AE113D1A31}"/>
            </a:ext>
          </a:extLst>
        </xdr:cNvPr>
        <xdr:cNvSpPr>
          <a:spLocks noChangeShapeType="1"/>
        </xdr:cNvSpPr>
      </xdr:nvSpPr>
      <xdr:spPr bwMode="auto">
        <a:xfrm>
          <a:off x="12798425" y="5203825"/>
          <a:ext cx="11715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EE62E527-947F-43BB-B7B9-BADBCC74A18C}"/>
            </a:ext>
          </a:extLst>
        </xdr:cNvPr>
        <xdr:cNvSpPr>
          <a:spLocks noChangeShapeType="1"/>
        </xdr:cNvSpPr>
      </xdr:nvSpPr>
      <xdr:spPr bwMode="auto">
        <a:xfrm>
          <a:off x="12798425" y="1075055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F0DDB283-27C5-4EE8-9CFD-E0AAC1BA6609}"/>
            </a:ext>
          </a:extLst>
        </xdr:cNvPr>
        <xdr:cNvSpPr>
          <a:spLocks noChangeShapeType="1"/>
        </xdr:cNvSpPr>
      </xdr:nvSpPr>
      <xdr:spPr bwMode="auto">
        <a:xfrm>
          <a:off x="12798425" y="1259522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358CF431-4430-41E6-A713-A12EE686FE85}"/>
            </a:ext>
          </a:extLst>
        </xdr:cNvPr>
        <xdr:cNvSpPr>
          <a:spLocks noChangeShapeType="1"/>
        </xdr:cNvSpPr>
      </xdr:nvSpPr>
      <xdr:spPr bwMode="auto">
        <a:xfrm>
          <a:off x="12798425" y="9194800"/>
          <a:ext cx="11715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6B10010C-A373-41E3-AF10-DC0C1E7BAFA8}"/>
            </a:ext>
          </a:extLst>
        </xdr:cNvPr>
        <xdr:cNvSpPr>
          <a:spLocks noChangeShapeType="1"/>
        </xdr:cNvSpPr>
      </xdr:nvSpPr>
      <xdr:spPr bwMode="auto">
        <a:xfrm>
          <a:off x="12798425" y="1370330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19699554-77B6-4786-A11A-D4640F1594ED}"/>
            </a:ext>
          </a:extLst>
        </xdr:cNvPr>
        <xdr:cNvSpPr>
          <a:spLocks noChangeShapeType="1"/>
        </xdr:cNvSpPr>
      </xdr:nvSpPr>
      <xdr:spPr bwMode="auto">
        <a:xfrm flipV="1">
          <a:off x="12807950" y="8401050"/>
          <a:ext cx="11715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1973AC69-171D-4A96-B5F8-E95E5F160B22}"/>
            </a:ext>
          </a:extLst>
        </xdr:cNvPr>
        <xdr:cNvSpPr>
          <a:spLocks noChangeShapeType="1"/>
        </xdr:cNvSpPr>
      </xdr:nvSpPr>
      <xdr:spPr bwMode="auto">
        <a:xfrm>
          <a:off x="1279842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DD31874-E2D8-4A89-B43C-8FD8A5247B52}"/>
            </a:ext>
          </a:extLst>
        </xdr:cNvPr>
        <xdr:cNvSpPr>
          <a:spLocks noChangeShapeType="1"/>
        </xdr:cNvSpPr>
      </xdr:nvSpPr>
      <xdr:spPr bwMode="auto">
        <a:xfrm>
          <a:off x="12798425" y="44450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2" name="Line 118">
          <a:extLst>
            <a:ext uri="{FF2B5EF4-FFF2-40B4-BE49-F238E27FC236}">
              <a16:creationId xmlns:a16="http://schemas.microsoft.com/office/drawing/2014/main" id="{47F65869-2D11-4317-BE4D-2A1E84C64ACF}"/>
            </a:ext>
          </a:extLst>
        </xdr:cNvPr>
        <xdr:cNvSpPr>
          <a:spLocks noChangeShapeType="1"/>
        </xdr:cNvSpPr>
      </xdr:nvSpPr>
      <xdr:spPr bwMode="auto">
        <a:xfrm flipH="1">
          <a:off x="12788900" y="14604999"/>
          <a:ext cx="10884" cy="66294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FAD80893-E576-4967-9CD0-DC60D13A0997}"/>
            </a:ext>
          </a:extLst>
        </xdr:cNvPr>
        <xdr:cNvSpPr>
          <a:spLocks noChangeShapeType="1"/>
        </xdr:cNvSpPr>
      </xdr:nvSpPr>
      <xdr:spPr bwMode="auto">
        <a:xfrm>
          <a:off x="12807950" y="14093825"/>
          <a:ext cx="11715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E631F065-D036-466A-970E-AC7721E9BB20}"/>
            </a:ext>
          </a:extLst>
        </xdr:cNvPr>
        <xdr:cNvSpPr>
          <a:spLocks noChangeShapeType="1"/>
        </xdr:cNvSpPr>
      </xdr:nvSpPr>
      <xdr:spPr bwMode="auto">
        <a:xfrm>
          <a:off x="12798425" y="1370330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A91E87BD-BBC9-4A89-B207-311F1AB31928}"/>
            </a:ext>
          </a:extLst>
        </xdr:cNvPr>
        <xdr:cNvSpPr>
          <a:spLocks noChangeShapeType="1"/>
        </xdr:cNvSpPr>
      </xdr:nvSpPr>
      <xdr:spPr bwMode="auto">
        <a:xfrm flipV="1">
          <a:off x="12807950" y="13154025"/>
          <a:ext cx="11620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EC2E54ED-1A26-40F1-BAF2-AC327A02B6FA}"/>
            </a:ext>
          </a:extLst>
        </xdr:cNvPr>
        <xdr:cNvSpPr>
          <a:spLocks noChangeShapeType="1"/>
        </xdr:cNvSpPr>
      </xdr:nvSpPr>
      <xdr:spPr bwMode="auto">
        <a:xfrm>
          <a:off x="12798425" y="7588250"/>
          <a:ext cx="11715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7122F20B-DBE0-4C65-8C5A-297BC1F7E0EF}"/>
            </a:ext>
          </a:extLst>
        </xdr:cNvPr>
        <xdr:cNvSpPr>
          <a:spLocks noChangeShapeType="1"/>
        </xdr:cNvSpPr>
      </xdr:nvSpPr>
      <xdr:spPr bwMode="auto">
        <a:xfrm flipV="1">
          <a:off x="1565275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696C6DBE-2007-4FD5-81C1-E7FA032CAD28}"/>
            </a:ext>
          </a:extLst>
        </xdr:cNvPr>
        <xdr:cNvSpPr>
          <a:spLocks noChangeShapeType="1"/>
        </xdr:cNvSpPr>
      </xdr:nvSpPr>
      <xdr:spPr bwMode="auto">
        <a:xfrm>
          <a:off x="16681450" y="618490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2552A796-8591-4151-9611-E72CDF5D659C}"/>
            </a:ext>
          </a:extLst>
        </xdr:cNvPr>
        <xdr:cNvSpPr>
          <a:spLocks noChangeShapeType="1"/>
        </xdr:cNvSpPr>
      </xdr:nvSpPr>
      <xdr:spPr bwMode="auto">
        <a:xfrm>
          <a:off x="12798425" y="15046325"/>
          <a:ext cx="11715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30F551B3-212C-4A7B-A406-CB4478D0F8EC}"/>
            </a:ext>
          </a:extLst>
        </xdr:cNvPr>
        <xdr:cNvSpPr>
          <a:spLocks noChangeShapeType="1"/>
        </xdr:cNvSpPr>
      </xdr:nvSpPr>
      <xdr:spPr bwMode="auto">
        <a:xfrm>
          <a:off x="12798425" y="10128250"/>
          <a:ext cx="11715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7CEB8239-67EE-4D4D-BEA6-9E34F8528690}"/>
            </a:ext>
          </a:extLst>
        </xdr:cNvPr>
        <xdr:cNvSpPr>
          <a:spLocks noChangeShapeType="1"/>
        </xdr:cNvSpPr>
      </xdr:nvSpPr>
      <xdr:spPr bwMode="auto">
        <a:xfrm>
          <a:off x="12798425" y="6000750"/>
          <a:ext cx="11715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880DD24C-A9B0-4306-8240-12908CC71333}"/>
            </a:ext>
          </a:extLst>
        </xdr:cNvPr>
        <xdr:cNvSpPr>
          <a:spLocks noChangeShapeType="1"/>
        </xdr:cNvSpPr>
      </xdr:nvSpPr>
      <xdr:spPr bwMode="auto">
        <a:xfrm>
          <a:off x="12798425" y="1100772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8E60C3DC-C2C3-4217-9975-227C858B0D28}"/>
            </a:ext>
          </a:extLst>
        </xdr:cNvPr>
        <xdr:cNvSpPr>
          <a:spLocks noChangeShapeType="1"/>
        </xdr:cNvSpPr>
      </xdr:nvSpPr>
      <xdr:spPr bwMode="auto">
        <a:xfrm>
          <a:off x="1668837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4764CE68-21AD-4EB5-BF98-35F2CE01E140}"/>
            </a:ext>
          </a:extLst>
        </xdr:cNvPr>
        <xdr:cNvSpPr>
          <a:spLocks noChangeShapeType="1"/>
        </xdr:cNvSpPr>
      </xdr:nvSpPr>
      <xdr:spPr bwMode="auto">
        <a:xfrm>
          <a:off x="12798425" y="6845300"/>
          <a:ext cx="11715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E2935B0A-D104-4783-B031-340089110B3C}"/>
            </a:ext>
          </a:extLst>
        </xdr:cNvPr>
        <xdr:cNvSpPr>
          <a:spLocks noChangeShapeType="1"/>
        </xdr:cNvSpPr>
      </xdr:nvSpPr>
      <xdr:spPr bwMode="auto">
        <a:xfrm>
          <a:off x="12793711" y="15713557"/>
          <a:ext cx="11795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C637C907-0096-4BC2-B855-525D39BCE5B9}"/>
            </a:ext>
          </a:extLst>
        </xdr:cNvPr>
        <xdr:cNvSpPr>
          <a:spLocks noChangeShapeType="1"/>
        </xdr:cNvSpPr>
      </xdr:nvSpPr>
      <xdr:spPr bwMode="auto">
        <a:xfrm>
          <a:off x="10883899" y="1075055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4983EF94-3C2B-4DBB-B324-B4DEEE47090B}"/>
            </a:ext>
          </a:extLst>
        </xdr:cNvPr>
        <xdr:cNvSpPr>
          <a:spLocks noChangeShapeType="1"/>
        </xdr:cNvSpPr>
      </xdr:nvSpPr>
      <xdr:spPr bwMode="auto">
        <a:xfrm>
          <a:off x="9627508" y="10750550"/>
          <a:ext cx="6431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90A4440D-90FA-4F68-8A32-FCD04B533F0F}"/>
            </a:ext>
          </a:extLst>
        </xdr:cNvPr>
        <xdr:cNvSpPr>
          <a:spLocks noChangeShapeType="1"/>
        </xdr:cNvSpPr>
      </xdr:nvSpPr>
      <xdr:spPr bwMode="auto">
        <a:xfrm>
          <a:off x="12788900" y="16497300"/>
          <a:ext cx="11980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966257BA-F7FB-4D2A-A0FA-C15D6624BB4F}"/>
            </a:ext>
          </a:extLst>
        </xdr:cNvPr>
        <xdr:cNvSpPr>
          <a:spLocks noChangeShapeType="1"/>
        </xdr:cNvSpPr>
      </xdr:nvSpPr>
      <xdr:spPr bwMode="auto">
        <a:xfrm flipV="1">
          <a:off x="17475200" y="19352105"/>
          <a:ext cx="72715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9D28A73F-4CAF-4140-891F-790F41B17828}"/>
            </a:ext>
          </a:extLst>
        </xdr:cNvPr>
        <xdr:cNvCxnSpPr/>
      </xdr:nvCxnSpPr>
      <xdr:spPr>
        <a:xfrm flipV="1">
          <a:off x="1666240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200DCC7F-ABBC-4D9D-8F61-94DF8C708594}"/>
            </a:ext>
          </a:extLst>
        </xdr:cNvPr>
        <xdr:cNvCxnSpPr/>
      </xdr:nvCxnSpPr>
      <xdr:spPr>
        <a:xfrm>
          <a:off x="1761490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229142FB-4B62-4350-BD4C-EF5689B52A30}"/>
            </a:ext>
          </a:extLst>
        </xdr:cNvPr>
        <xdr:cNvCxnSpPr/>
      </xdr:nvCxnSpPr>
      <xdr:spPr>
        <a:xfrm flipV="1">
          <a:off x="17614900" y="1199216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C02A5D62-E221-42B5-B7E9-120E148EDF2B}"/>
            </a:ext>
          </a:extLst>
        </xdr:cNvPr>
        <xdr:cNvCxnSpPr/>
      </xdr:nvCxnSpPr>
      <xdr:spPr>
        <a:xfrm>
          <a:off x="1761490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DC722684-C45F-48B8-B8C2-BAEECA2C27A4}"/>
            </a:ext>
          </a:extLst>
        </xdr:cNvPr>
        <xdr:cNvSpPr>
          <a:spLocks noChangeShapeType="1"/>
        </xdr:cNvSpPr>
      </xdr:nvSpPr>
      <xdr:spPr bwMode="auto">
        <a:xfrm>
          <a:off x="12801600" y="17297400"/>
          <a:ext cx="1168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867694A5-EBB9-4180-9077-ED7ECD9245DE}"/>
            </a:ext>
          </a:extLst>
        </xdr:cNvPr>
        <xdr:cNvSpPr>
          <a:spLocks noChangeShapeType="1"/>
        </xdr:cNvSpPr>
      </xdr:nvSpPr>
      <xdr:spPr bwMode="auto">
        <a:xfrm>
          <a:off x="12801600" y="18046700"/>
          <a:ext cx="1168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454E7449-CE59-4E33-9B68-3EF81EDFFC39}"/>
            </a:ext>
          </a:extLst>
        </xdr:cNvPr>
        <xdr:cNvSpPr>
          <a:spLocks noChangeShapeType="1"/>
        </xdr:cNvSpPr>
      </xdr:nvSpPr>
      <xdr:spPr bwMode="auto">
        <a:xfrm>
          <a:off x="12788900" y="18795998"/>
          <a:ext cx="11811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7837629A-6209-4035-A0D9-4A339B4E983B}"/>
            </a:ext>
          </a:extLst>
        </xdr:cNvPr>
        <xdr:cNvSpPr>
          <a:spLocks noChangeShapeType="1"/>
        </xdr:cNvSpPr>
      </xdr:nvSpPr>
      <xdr:spPr bwMode="auto">
        <a:xfrm>
          <a:off x="17475201" y="18783300"/>
          <a:ext cx="7334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66A230B4-CB1E-42B5-95BD-AA00D698E024}"/>
            </a:ext>
          </a:extLst>
        </xdr:cNvPr>
        <xdr:cNvSpPr>
          <a:spLocks noChangeShapeType="1"/>
        </xdr:cNvSpPr>
      </xdr:nvSpPr>
      <xdr:spPr bwMode="auto">
        <a:xfrm flipV="1">
          <a:off x="12788900" y="19726757"/>
          <a:ext cx="11843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46D2E7C-E88E-4FC0-AA21-6B10963779EF}"/>
            </a:ext>
          </a:extLst>
        </xdr:cNvPr>
        <xdr:cNvSpPr>
          <a:spLocks noChangeShapeType="1"/>
        </xdr:cNvSpPr>
      </xdr:nvSpPr>
      <xdr:spPr bwMode="auto">
        <a:xfrm>
          <a:off x="12801600" y="20535900"/>
          <a:ext cx="1168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2F195D5F-1DD4-4A35-80ED-0C8947175CE2}"/>
            </a:ext>
          </a:extLst>
        </xdr:cNvPr>
        <xdr:cNvCxnSpPr/>
      </xdr:nvCxnSpPr>
      <xdr:spPr>
        <a:xfrm flipV="1">
          <a:off x="16662399" y="18980150"/>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4D496AF0-77BB-44DA-BBE8-6FFFF6C087C9}"/>
            </a:ext>
          </a:extLst>
        </xdr:cNvPr>
        <xdr:cNvCxnSpPr/>
      </xdr:nvCxnSpPr>
      <xdr:spPr>
        <a:xfrm flipH="1">
          <a:off x="17475200" y="187833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5775B27-F3CD-4460-A4A4-7BF589F4AA73}"/>
            </a:ext>
          </a:extLst>
        </xdr:cNvPr>
        <xdr:cNvSpPr>
          <a:spLocks noChangeShapeType="1"/>
        </xdr:cNvSpPr>
      </xdr:nvSpPr>
      <xdr:spPr bwMode="auto">
        <a:xfrm flipV="1">
          <a:off x="12788900" y="21225357"/>
          <a:ext cx="118435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1DD3D803-181D-43B1-B618-BAE05D4ACF4B}"/>
            </a:ext>
          </a:extLst>
        </xdr:cNvPr>
        <xdr:cNvSpPr>
          <a:spLocks noChangeShapeType="1"/>
        </xdr:cNvSpPr>
      </xdr:nvSpPr>
      <xdr:spPr bwMode="auto">
        <a:xfrm>
          <a:off x="12205607" y="1068206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C2437971-3E2D-4638-8F58-F3EB2EDBBF6E}"/>
            </a:ext>
          </a:extLst>
        </xdr:cNvPr>
        <xdr:cNvSpPr>
          <a:spLocks noChangeShapeType="1"/>
        </xdr:cNvSpPr>
      </xdr:nvSpPr>
      <xdr:spPr bwMode="auto">
        <a:xfrm>
          <a:off x="1284287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90C66103-CF60-4F9E-BD99-C3AE113D1A31}"/>
            </a:ext>
          </a:extLst>
        </xdr:cNvPr>
        <xdr:cNvSpPr>
          <a:spLocks noChangeShapeType="1"/>
        </xdr:cNvSpPr>
      </xdr:nvSpPr>
      <xdr:spPr bwMode="auto">
        <a:xfrm>
          <a:off x="12842875" y="520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EE62E527-947F-43BB-B7B9-BADBCC74A18C}"/>
            </a:ext>
          </a:extLst>
        </xdr:cNvPr>
        <xdr:cNvSpPr>
          <a:spLocks noChangeShapeType="1"/>
        </xdr:cNvSpPr>
      </xdr:nvSpPr>
      <xdr:spPr bwMode="auto">
        <a:xfrm>
          <a:off x="12842875" y="1075055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F0DDB283-27C5-4EE8-9CFD-E0AAC1BA6609}"/>
            </a:ext>
          </a:extLst>
        </xdr:cNvPr>
        <xdr:cNvSpPr>
          <a:spLocks noChangeShapeType="1"/>
        </xdr:cNvSpPr>
      </xdr:nvSpPr>
      <xdr:spPr bwMode="auto">
        <a:xfrm>
          <a:off x="12842875" y="1259522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358CF431-4430-41E6-A713-A12EE686FE85}"/>
            </a:ext>
          </a:extLst>
        </xdr:cNvPr>
        <xdr:cNvSpPr>
          <a:spLocks noChangeShapeType="1"/>
        </xdr:cNvSpPr>
      </xdr:nvSpPr>
      <xdr:spPr bwMode="auto">
        <a:xfrm>
          <a:off x="12842875" y="9194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6B10010C-A373-41E3-AF10-DC0C1E7BAFA8}"/>
            </a:ext>
          </a:extLst>
        </xdr:cNvPr>
        <xdr:cNvSpPr>
          <a:spLocks noChangeShapeType="1"/>
        </xdr:cNvSpPr>
      </xdr:nvSpPr>
      <xdr:spPr bwMode="auto">
        <a:xfrm>
          <a:off x="12842875" y="1370330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19699554-77B6-4786-A11A-D4640F1594ED}"/>
            </a:ext>
          </a:extLst>
        </xdr:cNvPr>
        <xdr:cNvSpPr>
          <a:spLocks noChangeShapeType="1"/>
        </xdr:cNvSpPr>
      </xdr:nvSpPr>
      <xdr:spPr bwMode="auto">
        <a:xfrm flipV="1">
          <a:off x="12852400" y="84010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1973AC69-171D-4A96-B5F8-E95E5F160B22}"/>
            </a:ext>
          </a:extLst>
        </xdr:cNvPr>
        <xdr:cNvSpPr>
          <a:spLocks noChangeShapeType="1"/>
        </xdr:cNvSpPr>
      </xdr:nvSpPr>
      <xdr:spPr bwMode="auto">
        <a:xfrm>
          <a:off x="1284287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0DD31874-E2D8-4A89-B43C-8FD8A5247B52}"/>
            </a:ext>
          </a:extLst>
        </xdr:cNvPr>
        <xdr:cNvSpPr>
          <a:spLocks noChangeShapeType="1"/>
        </xdr:cNvSpPr>
      </xdr:nvSpPr>
      <xdr:spPr bwMode="auto">
        <a:xfrm>
          <a:off x="12842875" y="444500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53" name="Line 118">
          <a:extLst>
            <a:ext uri="{FF2B5EF4-FFF2-40B4-BE49-F238E27FC236}">
              <a16:creationId xmlns:a16="http://schemas.microsoft.com/office/drawing/2014/main" id="{47F65869-2D11-4317-BE4D-2A1E84C64ACF}"/>
            </a:ext>
          </a:extLst>
        </xdr:cNvPr>
        <xdr:cNvSpPr>
          <a:spLocks noChangeShapeType="1"/>
        </xdr:cNvSpPr>
      </xdr:nvSpPr>
      <xdr:spPr bwMode="auto">
        <a:xfrm flipH="1">
          <a:off x="12833350" y="14604999"/>
          <a:ext cx="10884" cy="66294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FAD80893-E576-4967-9CD0-DC60D13A0997}"/>
            </a:ext>
          </a:extLst>
        </xdr:cNvPr>
        <xdr:cNvSpPr>
          <a:spLocks noChangeShapeType="1"/>
        </xdr:cNvSpPr>
      </xdr:nvSpPr>
      <xdr:spPr bwMode="auto">
        <a:xfrm>
          <a:off x="12852400" y="1409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E631F065-D036-466A-970E-AC7721E9BB20}"/>
            </a:ext>
          </a:extLst>
        </xdr:cNvPr>
        <xdr:cNvSpPr>
          <a:spLocks noChangeShapeType="1"/>
        </xdr:cNvSpPr>
      </xdr:nvSpPr>
      <xdr:spPr bwMode="auto">
        <a:xfrm>
          <a:off x="12842875" y="1370330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A91E87BD-BBC9-4A89-B207-311F1AB31928}"/>
            </a:ext>
          </a:extLst>
        </xdr:cNvPr>
        <xdr:cNvSpPr>
          <a:spLocks noChangeShapeType="1"/>
        </xdr:cNvSpPr>
      </xdr:nvSpPr>
      <xdr:spPr bwMode="auto">
        <a:xfrm flipV="1">
          <a:off x="12852400" y="1315402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EC2E54ED-1A26-40F1-BAF2-AC327A02B6FA}"/>
            </a:ext>
          </a:extLst>
        </xdr:cNvPr>
        <xdr:cNvSpPr>
          <a:spLocks noChangeShapeType="1"/>
        </xdr:cNvSpPr>
      </xdr:nvSpPr>
      <xdr:spPr bwMode="auto">
        <a:xfrm>
          <a:off x="12842875" y="758825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7122F20B-DBE0-4C65-8C5A-297BC1F7E0EF}"/>
            </a:ext>
          </a:extLst>
        </xdr:cNvPr>
        <xdr:cNvSpPr>
          <a:spLocks noChangeShapeType="1"/>
        </xdr:cNvSpPr>
      </xdr:nvSpPr>
      <xdr:spPr bwMode="auto">
        <a:xfrm flipV="1">
          <a:off x="1569720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696C6DBE-2007-4FD5-81C1-E7FA032CAD28}"/>
            </a:ext>
          </a:extLst>
        </xdr:cNvPr>
        <xdr:cNvSpPr>
          <a:spLocks noChangeShapeType="1"/>
        </xdr:cNvSpPr>
      </xdr:nvSpPr>
      <xdr:spPr bwMode="auto">
        <a:xfrm>
          <a:off x="16725900" y="618490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2552A796-8591-4151-9611-E72CDF5D659C}"/>
            </a:ext>
          </a:extLst>
        </xdr:cNvPr>
        <xdr:cNvSpPr>
          <a:spLocks noChangeShapeType="1"/>
        </xdr:cNvSpPr>
      </xdr:nvSpPr>
      <xdr:spPr bwMode="auto">
        <a:xfrm>
          <a:off x="12842875" y="150463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30F551B3-212C-4A7B-A406-CB4478D0F8EC}"/>
            </a:ext>
          </a:extLst>
        </xdr:cNvPr>
        <xdr:cNvSpPr>
          <a:spLocks noChangeShapeType="1"/>
        </xdr:cNvSpPr>
      </xdr:nvSpPr>
      <xdr:spPr bwMode="auto">
        <a:xfrm>
          <a:off x="12842875" y="101282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7CEB8239-67EE-4D4D-BEA6-9E34F8528690}"/>
            </a:ext>
          </a:extLst>
        </xdr:cNvPr>
        <xdr:cNvSpPr>
          <a:spLocks noChangeShapeType="1"/>
        </xdr:cNvSpPr>
      </xdr:nvSpPr>
      <xdr:spPr bwMode="auto">
        <a:xfrm>
          <a:off x="12842875" y="60007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3" name="Line 257">
          <a:extLst>
            <a:ext uri="{FF2B5EF4-FFF2-40B4-BE49-F238E27FC236}">
              <a16:creationId xmlns:a16="http://schemas.microsoft.com/office/drawing/2014/main" id="{880DD24C-A9B0-4306-8240-12908CC71333}"/>
            </a:ext>
          </a:extLst>
        </xdr:cNvPr>
        <xdr:cNvSpPr>
          <a:spLocks noChangeShapeType="1"/>
        </xdr:cNvSpPr>
      </xdr:nvSpPr>
      <xdr:spPr bwMode="auto">
        <a:xfrm>
          <a:off x="12842875" y="1100772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8E60C3DC-C2C3-4217-9975-227C858B0D28}"/>
            </a:ext>
          </a:extLst>
        </xdr:cNvPr>
        <xdr:cNvSpPr>
          <a:spLocks noChangeShapeType="1"/>
        </xdr:cNvSpPr>
      </xdr:nvSpPr>
      <xdr:spPr bwMode="auto">
        <a:xfrm>
          <a:off x="1673282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4764CE68-21AD-4EB5-BF98-35F2CE01E140}"/>
            </a:ext>
          </a:extLst>
        </xdr:cNvPr>
        <xdr:cNvSpPr>
          <a:spLocks noChangeShapeType="1"/>
        </xdr:cNvSpPr>
      </xdr:nvSpPr>
      <xdr:spPr bwMode="auto">
        <a:xfrm>
          <a:off x="12842875" y="684530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E2935B0A-D104-4783-B031-340089110B3C}"/>
            </a:ext>
          </a:extLst>
        </xdr:cNvPr>
        <xdr:cNvSpPr>
          <a:spLocks noChangeShapeType="1"/>
        </xdr:cNvSpPr>
      </xdr:nvSpPr>
      <xdr:spPr bwMode="auto">
        <a:xfrm>
          <a:off x="12838161" y="1571355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C637C907-0096-4BC2-B855-525D39BCE5B9}"/>
            </a:ext>
          </a:extLst>
        </xdr:cNvPr>
        <xdr:cNvSpPr>
          <a:spLocks noChangeShapeType="1"/>
        </xdr:cNvSpPr>
      </xdr:nvSpPr>
      <xdr:spPr bwMode="auto">
        <a:xfrm>
          <a:off x="10909299" y="1075055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4983EF94-3C2B-4DBB-B324-B4DEEE47090B}"/>
            </a:ext>
          </a:extLst>
        </xdr:cNvPr>
        <xdr:cNvSpPr>
          <a:spLocks noChangeShapeType="1"/>
        </xdr:cNvSpPr>
      </xdr:nvSpPr>
      <xdr:spPr bwMode="auto">
        <a:xfrm>
          <a:off x="9640208" y="1075055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90A4440D-90FA-4F68-8A32-FCD04B533F0F}"/>
            </a:ext>
          </a:extLst>
        </xdr:cNvPr>
        <xdr:cNvSpPr>
          <a:spLocks noChangeShapeType="1"/>
        </xdr:cNvSpPr>
      </xdr:nvSpPr>
      <xdr:spPr bwMode="auto">
        <a:xfrm>
          <a:off x="12827000" y="16497300"/>
          <a:ext cx="11980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70" name="Line 237">
          <a:extLst>
            <a:ext uri="{FF2B5EF4-FFF2-40B4-BE49-F238E27FC236}">
              <a16:creationId xmlns:a16="http://schemas.microsoft.com/office/drawing/2014/main" id="{966257BA-F7FB-4D2A-A0FA-C15D6624BB4F}"/>
            </a:ext>
          </a:extLst>
        </xdr:cNvPr>
        <xdr:cNvSpPr>
          <a:spLocks noChangeShapeType="1"/>
        </xdr:cNvSpPr>
      </xdr:nvSpPr>
      <xdr:spPr bwMode="auto">
        <a:xfrm flipV="1">
          <a:off x="17519650" y="19352105"/>
          <a:ext cx="72715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1" name="Přímá spojnice 29">
          <a:extLst>
            <a:ext uri="{FF2B5EF4-FFF2-40B4-BE49-F238E27FC236}">
              <a16:creationId xmlns:a16="http://schemas.microsoft.com/office/drawing/2014/main" id="{9D28A73F-4CAF-4140-891F-790F41B17828}"/>
            </a:ext>
          </a:extLst>
        </xdr:cNvPr>
        <xdr:cNvCxnSpPr/>
      </xdr:nvCxnSpPr>
      <xdr:spPr>
        <a:xfrm flipV="1">
          <a:off x="1670685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2" name="Přímá spojnice 30">
          <a:extLst>
            <a:ext uri="{FF2B5EF4-FFF2-40B4-BE49-F238E27FC236}">
              <a16:creationId xmlns:a16="http://schemas.microsoft.com/office/drawing/2014/main" id="{200DCC7F-ABBC-4D9D-8F61-94DF8C708594}"/>
            </a:ext>
          </a:extLst>
        </xdr:cNvPr>
        <xdr:cNvCxnSpPr/>
      </xdr:nvCxnSpPr>
      <xdr:spPr>
        <a:xfrm>
          <a:off x="1765935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73" name="Přímá spojnice se šipkou 31">
          <a:extLst>
            <a:ext uri="{FF2B5EF4-FFF2-40B4-BE49-F238E27FC236}">
              <a16:creationId xmlns:a16="http://schemas.microsoft.com/office/drawing/2014/main" id="{229142FB-4B62-4350-BD4C-EF5689B52A30}"/>
            </a:ext>
          </a:extLst>
        </xdr:cNvPr>
        <xdr:cNvCxnSpPr/>
      </xdr:nvCxnSpPr>
      <xdr:spPr>
        <a:xfrm flipV="1">
          <a:off x="17659350" y="1199216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4" name="Přímá spojnice se šipkou 32">
          <a:extLst>
            <a:ext uri="{FF2B5EF4-FFF2-40B4-BE49-F238E27FC236}">
              <a16:creationId xmlns:a16="http://schemas.microsoft.com/office/drawing/2014/main" id="{C02A5D62-E221-42B5-B7E9-120E148EDF2B}"/>
            </a:ext>
          </a:extLst>
        </xdr:cNvPr>
        <xdr:cNvCxnSpPr/>
      </xdr:nvCxnSpPr>
      <xdr:spPr>
        <a:xfrm>
          <a:off x="1765935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5" name="Line 4">
          <a:extLst>
            <a:ext uri="{FF2B5EF4-FFF2-40B4-BE49-F238E27FC236}">
              <a16:creationId xmlns:a16="http://schemas.microsoft.com/office/drawing/2014/main" id="{DC722684-C45F-48B8-B8C2-BAEECA2C27A4}"/>
            </a:ext>
          </a:extLst>
        </xdr:cNvPr>
        <xdr:cNvSpPr>
          <a:spLocks noChangeShapeType="1"/>
        </xdr:cNvSpPr>
      </xdr:nvSpPr>
      <xdr:spPr bwMode="auto">
        <a:xfrm>
          <a:off x="12846050" y="172974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6" name="Line 4">
          <a:extLst>
            <a:ext uri="{FF2B5EF4-FFF2-40B4-BE49-F238E27FC236}">
              <a16:creationId xmlns:a16="http://schemas.microsoft.com/office/drawing/2014/main" id="{867694A5-EBB9-4180-9077-ED7ECD9245DE}"/>
            </a:ext>
          </a:extLst>
        </xdr:cNvPr>
        <xdr:cNvSpPr>
          <a:spLocks noChangeShapeType="1"/>
        </xdr:cNvSpPr>
      </xdr:nvSpPr>
      <xdr:spPr bwMode="auto">
        <a:xfrm>
          <a:off x="12846050" y="180467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7" name="Line 237">
          <a:extLst>
            <a:ext uri="{FF2B5EF4-FFF2-40B4-BE49-F238E27FC236}">
              <a16:creationId xmlns:a16="http://schemas.microsoft.com/office/drawing/2014/main" id="{454E7449-CE59-4E33-9B68-3EF81EDFFC39}"/>
            </a:ext>
          </a:extLst>
        </xdr:cNvPr>
        <xdr:cNvSpPr>
          <a:spLocks noChangeShapeType="1"/>
        </xdr:cNvSpPr>
      </xdr:nvSpPr>
      <xdr:spPr bwMode="auto">
        <a:xfrm>
          <a:off x="12833350" y="1879599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8" name="Line 208">
          <a:extLst>
            <a:ext uri="{FF2B5EF4-FFF2-40B4-BE49-F238E27FC236}">
              <a16:creationId xmlns:a16="http://schemas.microsoft.com/office/drawing/2014/main" id="{7837629A-6209-4035-A0D9-4A339B4E983B}"/>
            </a:ext>
          </a:extLst>
        </xdr:cNvPr>
        <xdr:cNvSpPr>
          <a:spLocks noChangeShapeType="1"/>
        </xdr:cNvSpPr>
      </xdr:nvSpPr>
      <xdr:spPr bwMode="auto">
        <a:xfrm>
          <a:off x="17519651" y="18783300"/>
          <a:ext cx="7334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9" name="Line 237">
          <a:extLst>
            <a:ext uri="{FF2B5EF4-FFF2-40B4-BE49-F238E27FC236}">
              <a16:creationId xmlns:a16="http://schemas.microsoft.com/office/drawing/2014/main" id="{66A230B4-CB1E-42B5-95BD-AA00D698E024}"/>
            </a:ext>
          </a:extLst>
        </xdr:cNvPr>
        <xdr:cNvSpPr>
          <a:spLocks noChangeShapeType="1"/>
        </xdr:cNvSpPr>
      </xdr:nvSpPr>
      <xdr:spPr bwMode="auto">
        <a:xfrm flipV="1">
          <a:off x="12833350" y="1972675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80" name="Line 4">
          <a:extLst>
            <a:ext uri="{FF2B5EF4-FFF2-40B4-BE49-F238E27FC236}">
              <a16:creationId xmlns:a16="http://schemas.microsoft.com/office/drawing/2014/main" id="{046D2E7C-E88E-4FC0-AA21-6B10963779EF}"/>
            </a:ext>
          </a:extLst>
        </xdr:cNvPr>
        <xdr:cNvSpPr>
          <a:spLocks noChangeShapeType="1"/>
        </xdr:cNvSpPr>
      </xdr:nvSpPr>
      <xdr:spPr bwMode="auto">
        <a:xfrm>
          <a:off x="12846050" y="205359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1" name="Přímá spojnice 41">
          <a:extLst>
            <a:ext uri="{FF2B5EF4-FFF2-40B4-BE49-F238E27FC236}">
              <a16:creationId xmlns:a16="http://schemas.microsoft.com/office/drawing/2014/main" id="{2F195D5F-1DD4-4A35-80ED-0C8947175CE2}"/>
            </a:ext>
          </a:extLst>
        </xdr:cNvPr>
        <xdr:cNvCxnSpPr/>
      </xdr:nvCxnSpPr>
      <xdr:spPr>
        <a:xfrm flipV="1">
          <a:off x="16706849" y="18980150"/>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2" name="Přímá spojnice 43">
          <a:extLst>
            <a:ext uri="{FF2B5EF4-FFF2-40B4-BE49-F238E27FC236}">
              <a16:creationId xmlns:a16="http://schemas.microsoft.com/office/drawing/2014/main" id="{4D496AF0-77BB-44DA-BBE8-6FFFF6C087C9}"/>
            </a:ext>
          </a:extLst>
        </xdr:cNvPr>
        <xdr:cNvCxnSpPr/>
      </xdr:nvCxnSpPr>
      <xdr:spPr>
        <a:xfrm flipH="1">
          <a:off x="17519650" y="187833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3" name="Line 237">
          <a:extLst>
            <a:ext uri="{FF2B5EF4-FFF2-40B4-BE49-F238E27FC236}">
              <a16:creationId xmlns:a16="http://schemas.microsoft.com/office/drawing/2014/main" id="{05775B27-F3CD-4460-A4A4-7BF589F4AA73}"/>
            </a:ext>
          </a:extLst>
        </xdr:cNvPr>
        <xdr:cNvSpPr>
          <a:spLocks noChangeShapeType="1"/>
        </xdr:cNvSpPr>
      </xdr:nvSpPr>
      <xdr:spPr bwMode="auto">
        <a:xfrm flipV="1">
          <a:off x="12833350" y="2122535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4" name="Line 7">
          <a:extLst>
            <a:ext uri="{FF2B5EF4-FFF2-40B4-BE49-F238E27FC236}">
              <a16:creationId xmlns:a16="http://schemas.microsoft.com/office/drawing/2014/main" id="{52A765C1-A97A-4E90-B5E7-4F0BED1EB1DE}"/>
            </a:ext>
          </a:extLst>
        </xdr:cNvPr>
        <xdr:cNvSpPr>
          <a:spLocks noChangeShapeType="1"/>
        </xdr:cNvSpPr>
      </xdr:nvSpPr>
      <xdr:spPr bwMode="auto">
        <a:xfrm>
          <a:off x="12205607" y="1068206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5" name="Line 9">
          <a:extLst>
            <a:ext uri="{FF2B5EF4-FFF2-40B4-BE49-F238E27FC236}">
              <a16:creationId xmlns:a16="http://schemas.microsoft.com/office/drawing/2014/main" id="{D6A92FD6-A875-41BF-9F00-DF8C13C36BA1}"/>
            </a:ext>
          </a:extLst>
        </xdr:cNvPr>
        <xdr:cNvSpPr>
          <a:spLocks noChangeShapeType="1"/>
        </xdr:cNvSpPr>
      </xdr:nvSpPr>
      <xdr:spPr bwMode="auto">
        <a:xfrm>
          <a:off x="1284287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6" name="Line 10">
          <a:extLst>
            <a:ext uri="{FF2B5EF4-FFF2-40B4-BE49-F238E27FC236}">
              <a16:creationId xmlns:a16="http://schemas.microsoft.com/office/drawing/2014/main" id="{AF7D92C0-36C0-4494-9D2C-6ABF6CC5533F}"/>
            </a:ext>
          </a:extLst>
        </xdr:cNvPr>
        <xdr:cNvSpPr>
          <a:spLocks noChangeShapeType="1"/>
        </xdr:cNvSpPr>
      </xdr:nvSpPr>
      <xdr:spPr bwMode="auto">
        <a:xfrm>
          <a:off x="12842875" y="520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7" name="Line 15">
          <a:extLst>
            <a:ext uri="{FF2B5EF4-FFF2-40B4-BE49-F238E27FC236}">
              <a16:creationId xmlns:a16="http://schemas.microsoft.com/office/drawing/2014/main" id="{1A2AFF48-C570-483F-9520-9487FB9494C3}"/>
            </a:ext>
          </a:extLst>
        </xdr:cNvPr>
        <xdr:cNvSpPr>
          <a:spLocks noChangeShapeType="1"/>
        </xdr:cNvSpPr>
      </xdr:nvSpPr>
      <xdr:spPr bwMode="auto">
        <a:xfrm>
          <a:off x="12842875" y="1075055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8" name="Line 23">
          <a:extLst>
            <a:ext uri="{FF2B5EF4-FFF2-40B4-BE49-F238E27FC236}">
              <a16:creationId xmlns:a16="http://schemas.microsoft.com/office/drawing/2014/main" id="{1442CB83-3FE4-4EE1-8D2D-6D1736D903BD}"/>
            </a:ext>
          </a:extLst>
        </xdr:cNvPr>
        <xdr:cNvSpPr>
          <a:spLocks noChangeShapeType="1"/>
        </xdr:cNvSpPr>
      </xdr:nvSpPr>
      <xdr:spPr bwMode="auto">
        <a:xfrm>
          <a:off x="12842875" y="1259522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9" name="Line 31">
          <a:extLst>
            <a:ext uri="{FF2B5EF4-FFF2-40B4-BE49-F238E27FC236}">
              <a16:creationId xmlns:a16="http://schemas.microsoft.com/office/drawing/2014/main" id="{B07F433B-C9D5-48BF-B97B-118246D60604}"/>
            </a:ext>
          </a:extLst>
        </xdr:cNvPr>
        <xdr:cNvSpPr>
          <a:spLocks noChangeShapeType="1"/>
        </xdr:cNvSpPr>
      </xdr:nvSpPr>
      <xdr:spPr bwMode="auto">
        <a:xfrm>
          <a:off x="12842875" y="9194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90" name="Line 36">
          <a:extLst>
            <a:ext uri="{FF2B5EF4-FFF2-40B4-BE49-F238E27FC236}">
              <a16:creationId xmlns:a16="http://schemas.microsoft.com/office/drawing/2014/main" id="{DF2BF12B-7CD6-41B5-A316-2DB86E2F265A}"/>
            </a:ext>
          </a:extLst>
        </xdr:cNvPr>
        <xdr:cNvSpPr>
          <a:spLocks noChangeShapeType="1"/>
        </xdr:cNvSpPr>
      </xdr:nvSpPr>
      <xdr:spPr bwMode="auto">
        <a:xfrm>
          <a:off x="12842875" y="1370330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1" name="Line 69">
          <a:extLst>
            <a:ext uri="{FF2B5EF4-FFF2-40B4-BE49-F238E27FC236}">
              <a16:creationId xmlns:a16="http://schemas.microsoft.com/office/drawing/2014/main" id="{9F2404FB-8E0F-448D-8465-0EE841C557DF}"/>
            </a:ext>
          </a:extLst>
        </xdr:cNvPr>
        <xdr:cNvSpPr>
          <a:spLocks noChangeShapeType="1"/>
        </xdr:cNvSpPr>
      </xdr:nvSpPr>
      <xdr:spPr bwMode="auto">
        <a:xfrm flipV="1">
          <a:off x="12852400" y="84010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2" name="Line 99">
          <a:extLst>
            <a:ext uri="{FF2B5EF4-FFF2-40B4-BE49-F238E27FC236}">
              <a16:creationId xmlns:a16="http://schemas.microsoft.com/office/drawing/2014/main" id="{9EC85BAE-934A-4CFC-BC6F-AAF214BBC6E0}"/>
            </a:ext>
          </a:extLst>
        </xdr:cNvPr>
        <xdr:cNvSpPr>
          <a:spLocks noChangeShapeType="1"/>
        </xdr:cNvSpPr>
      </xdr:nvSpPr>
      <xdr:spPr bwMode="auto">
        <a:xfrm>
          <a:off x="1284287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3" name="Line 100">
          <a:extLst>
            <a:ext uri="{FF2B5EF4-FFF2-40B4-BE49-F238E27FC236}">
              <a16:creationId xmlns:a16="http://schemas.microsoft.com/office/drawing/2014/main" id="{210C58EE-2552-4A63-80D9-7BCBEB3E480E}"/>
            </a:ext>
          </a:extLst>
        </xdr:cNvPr>
        <xdr:cNvSpPr>
          <a:spLocks noChangeShapeType="1"/>
        </xdr:cNvSpPr>
      </xdr:nvSpPr>
      <xdr:spPr bwMode="auto">
        <a:xfrm>
          <a:off x="12842875" y="444500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4" name="Line 118">
          <a:extLst>
            <a:ext uri="{FF2B5EF4-FFF2-40B4-BE49-F238E27FC236}">
              <a16:creationId xmlns:a16="http://schemas.microsoft.com/office/drawing/2014/main" id="{C3D89E86-AAFF-4031-9E4E-BD935F3CBFB6}"/>
            </a:ext>
          </a:extLst>
        </xdr:cNvPr>
        <xdr:cNvSpPr>
          <a:spLocks noChangeShapeType="1"/>
        </xdr:cNvSpPr>
      </xdr:nvSpPr>
      <xdr:spPr bwMode="auto">
        <a:xfrm flipH="1">
          <a:off x="12833350" y="14604999"/>
          <a:ext cx="10884" cy="66294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5" name="Line 121">
          <a:extLst>
            <a:ext uri="{FF2B5EF4-FFF2-40B4-BE49-F238E27FC236}">
              <a16:creationId xmlns:a16="http://schemas.microsoft.com/office/drawing/2014/main" id="{0D3308B5-2D29-407B-B228-08B4CA996796}"/>
            </a:ext>
          </a:extLst>
        </xdr:cNvPr>
        <xdr:cNvSpPr>
          <a:spLocks noChangeShapeType="1"/>
        </xdr:cNvSpPr>
      </xdr:nvSpPr>
      <xdr:spPr bwMode="auto">
        <a:xfrm>
          <a:off x="12852400" y="1409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6" name="Line 127">
          <a:extLst>
            <a:ext uri="{FF2B5EF4-FFF2-40B4-BE49-F238E27FC236}">
              <a16:creationId xmlns:a16="http://schemas.microsoft.com/office/drawing/2014/main" id="{4DC1A8B6-38ED-40EB-AA31-B4F0B3EC0824}"/>
            </a:ext>
          </a:extLst>
        </xdr:cNvPr>
        <xdr:cNvSpPr>
          <a:spLocks noChangeShapeType="1"/>
        </xdr:cNvSpPr>
      </xdr:nvSpPr>
      <xdr:spPr bwMode="auto">
        <a:xfrm>
          <a:off x="12842875" y="1370330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7" name="Line 177">
          <a:extLst>
            <a:ext uri="{FF2B5EF4-FFF2-40B4-BE49-F238E27FC236}">
              <a16:creationId xmlns:a16="http://schemas.microsoft.com/office/drawing/2014/main" id="{9BD5ED83-2A7D-41D9-97D7-46F1CF3EF461}"/>
            </a:ext>
          </a:extLst>
        </xdr:cNvPr>
        <xdr:cNvSpPr>
          <a:spLocks noChangeShapeType="1"/>
        </xdr:cNvSpPr>
      </xdr:nvSpPr>
      <xdr:spPr bwMode="auto">
        <a:xfrm flipV="1">
          <a:off x="12852400" y="1315402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8" name="Line 194">
          <a:extLst>
            <a:ext uri="{FF2B5EF4-FFF2-40B4-BE49-F238E27FC236}">
              <a16:creationId xmlns:a16="http://schemas.microsoft.com/office/drawing/2014/main" id="{7B51D027-6AE6-4C9B-8E0C-CDCCF05F9FAC}"/>
            </a:ext>
          </a:extLst>
        </xdr:cNvPr>
        <xdr:cNvSpPr>
          <a:spLocks noChangeShapeType="1"/>
        </xdr:cNvSpPr>
      </xdr:nvSpPr>
      <xdr:spPr bwMode="auto">
        <a:xfrm>
          <a:off x="12842875" y="758825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9" name="Line 198">
          <a:extLst>
            <a:ext uri="{FF2B5EF4-FFF2-40B4-BE49-F238E27FC236}">
              <a16:creationId xmlns:a16="http://schemas.microsoft.com/office/drawing/2014/main" id="{013869E0-21C6-40E6-B442-FCEDB5130516}"/>
            </a:ext>
          </a:extLst>
        </xdr:cNvPr>
        <xdr:cNvSpPr>
          <a:spLocks noChangeShapeType="1"/>
        </xdr:cNvSpPr>
      </xdr:nvSpPr>
      <xdr:spPr bwMode="auto">
        <a:xfrm flipV="1">
          <a:off x="1569720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00" name="Line 204">
          <a:extLst>
            <a:ext uri="{FF2B5EF4-FFF2-40B4-BE49-F238E27FC236}">
              <a16:creationId xmlns:a16="http://schemas.microsoft.com/office/drawing/2014/main" id="{43F2C27E-749F-4A26-8324-C8D5D37AA3EF}"/>
            </a:ext>
          </a:extLst>
        </xdr:cNvPr>
        <xdr:cNvSpPr>
          <a:spLocks noChangeShapeType="1"/>
        </xdr:cNvSpPr>
      </xdr:nvSpPr>
      <xdr:spPr bwMode="auto">
        <a:xfrm>
          <a:off x="16725900" y="618490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01" name="Line 237">
          <a:extLst>
            <a:ext uri="{FF2B5EF4-FFF2-40B4-BE49-F238E27FC236}">
              <a16:creationId xmlns:a16="http://schemas.microsoft.com/office/drawing/2014/main" id="{1622340D-869B-4ED1-A1F7-F2333B527001}"/>
            </a:ext>
          </a:extLst>
        </xdr:cNvPr>
        <xdr:cNvSpPr>
          <a:spLocks noChangeShapeType="1"/>
        </xdr:cNvSpPr>
      </xdr:nvSpPr>
      <xdr:spPr bwMode="auto">
        <a:xfrm>
          <a:off x="12842875" y="150463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2" name="Line 239">
          <a:extLst>
            <a:ext uri="{FF2B5EF4-FFF2-40B4-BE49-F238E27FC236}">
              <a16:creationId xmlns:a16="http://schemas.microsoft.com/office/drawing/2014/main" id="{BA5B6FD6-F39B-4708-8151-F3714738615F}"/>
            </a:ext>
          </a:extLst>
        </xdr:cNvPr>
        <xdr:cNvSpPr>
          <a:spLocks noChangeShapeType="1"/>
        </xdr:cNvSpPr>
      </xdr:nvSpPr>
      <xdr:spPr bwMode="auto">
        <a:xfrm>
          <a:off x="12842875" y="101282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3" name="Line 241">
          <a:extLst>
            <a:ext uri="{FF2B5EF4-FFF2-40B4-BE49-F238E27FC236}">
              <a16:creationId xmlns:a16="http://schemas.microsoft.com/office/drawing/2014/main" id="{7536B979-F7D4-4C48-9C9B-4ED458132D88}"/>
            </a:ext>
          </a:extLst>
        </xdr:cNvPr>
        <xdr:cNvSpPr>
          <a:spLocks noChangeShapeType="1"/>
        </xdr:cNvSpPr>
      </xdr:nvSpPr>
      <xdr:spPr bwMode="auto">
        <a:xfrm>
          <a:off x="12842875" y="60007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04" name="Line 257">
          <a:extLst>
            <a:ext uri="{FF2B5EF4-FFF2-40B4-BE49-F238E27FC236}">
              <a16:creationId xmlns:a16="http://schemas.microsoft.com/office/drawing/2014/main" id="{0C82D306-7DD3-4955-883F-0CE8710B0E3E}"/>
            </a:ext>
          </a:extLst>
        </xdr:cNvPr>
        <xdr:cNvSpPr>
          <a:spLocks noChangeShapeType="1"/>
        </xdr:cNvSpPr>
      </xdr:nvSpPr>
      <xdr:spPr bwMode="auto">
        <a:xfrm flipV="1">
          <a:off x="12842875" y="1100455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5" name="Line 262">
          <a:extLst>
            <a:ext uri="{FF2B5EF4-FFF2-40B4-BE49-F238E27FC236}">
              <a16:creationId xmlns:a16="http://schemas.microsoft.com/office/drawing/2014/main" id="{547CCCF8-CB3E-4435-9B91-A549B17F52E1}"/>
            </a:ext>
          </a:extLst>
        </xdr:cNvPr>
        <xdr:cNvSpPr>
          <a:spLocks noChangeShapeType="1"/>
        </xdr:cNvSpPr>
      </xdr:nvSpPr>
      <xdr:spPr bwMode="auto">
        <a:xfrm>
          <a:off x="1673282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6" name="Line 4">
          <a:extLst>
            <a:ext uri="{FF2B5EF4-FFF2-40B4-BE49-F238E27FC236}">
              <a16:creationId xmlns:a16="http://schemas.microsoft.com/office/drawing/2014/main" id="{075BDDAA-BE46-41F1-B614-704BB121D656}"/>
            </a:ext>
          </a:extLst>
        </xdr:cNvPr>
        <xdr:cNvSpPr>
          <a:spLocks noChangeShapeType="1"/>
        </xdr:cNvSpPr>
      </xdr:nvSpPr>
      <xdr:spPr bwMode="auto">
        <a:xfrm>
          <a:off x="12842875" y="684530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7" name="Line 237">
          <a:extLst>
            <a:ext uri="{FF2B5EF4-FFF2-40B4-BE49-F238E27FC236}">
              <a16:creationId xmlns:a16="http://schemas.microsoft.com/office/drawing/2014/main" id="{6805589F-0519-492B-AB8E-DEAF7F713DB6}"/>
            </a:ext>
          </a:extLst>
        </xdr:cNvPr>
        <xdr:cNvSpPr>
          <a:spLocks noChangeShapeType="1"/>
        </xdr:cNvSpPr>
      </xdr:nvSpPr>
      <xdr:spPr bwMode="auto">
        <a:xfrm>
          <a:off x="12838161" y="1571355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8" name="Line 7">
          <a:extLst>
            <a:ext uri="{FF2B5EF4-FFF2-40B4-BE49-F238E27FC236}">
              <a16:creationId xmlns:a16="http://schemas.microsoft.com/office/drawing/2014/main" id="{50308FA2-05E8-4640-8531-9E2E2461CDA0}"/>
            </a:ext>
          </a:extLst>
        </xdr:cNvPr>
        <xdr:cNvSpPr>
          <a:spLocks noChangeShapeType="1"/>
        </xdr:cNvSpPr>
      </xdr:nvSpPr>
      <xdr:spPr bwMode="auto">
        <a:xfrm>
          <a:off x="10909299" y="1075055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9" name="Line 7">
          <a:extLst>
            <a:ext uri="{FF2B5EF4-FFF2-40B4-BE49-F238E27FC236}">
              <a16:creationId xmlns:a16="http://schemas.microsoft.com/office/drawing/2014/main" id="{7AA3D843-11A4-4F5E-9289-EC4DEED03826}"/>
            </a:ext>
          </a:extLst>
        </xdr:cNvPr>
        <xdr:cNvSpPr>
          <a:spLocks noChangeShapeType="1"/>
        </xdr:cNvSpPr>
      </xdr:nvSpPr>
      <xdr:spPr bwMode="auto">
        <a:xfrm>
          <a:off x="9640208" y="1075055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10" name="Line 237">
          <a:extLst>
            <a:ext uri="{FF2B5EF4-FFF2-40B4-BE49-F238E27FC236}">
              <a16:creationId xmlns:a16="http://schemas.microsoft.com/office/drawing/2014/main" id="{9CC2F493-ECAF-4EAE-BFC7-75286E70274D}"/>
            </a:ext>
          </a:extLst>
        </xdr:cNvPr>
        <xdr:cNvSpPr>
          <a:spLocks noChangeShapeType="1"/>
        </xdr:cNvSpPr>
      </xdr:nvSpPr>
      <xdr:spPr bwMode="auto">
        <a:xfrm>
          <a:off x="12827000" y="16497300"/>
          <a:ext cx="11980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111" name="Line 237">
          <a:extLst>
            <a:ext uri="{FF2B5EF4-FFF2-40B4-BE49-F238E27FC236}">
              <a16:creationId xmlns:a16="http://schemas.microsoft.com/office/drawing/2014/main" id="{E270597E-1DD8-41EC-8A20-F3BF7F69CC72}"/>
            </a:ext>
          </a:extLst>
        </xdr:cNvPr>
        <xdr:cNvSpPr>
          <a:spLocks noChangeShapeType="1"/>
        </xdr:cNvSpPr>
      </xdr:nvSpPr>
      <xdr:spPr bwMode="auto">
        <a:xfrm flipV="1">
          <a:off x="17519650" y="19352105"/>
          <a:ext cx="72715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12" name="Přímá spojnice 29">
          <a:extLst>
            <a:ext uri="{FF2B5EF4-FFF2-40B4-BE49-F238E27FC236}">
              <a16:creationId xmlns:a16="http://schemas.microsoft.com/office/drawing/2014/main" id="{67A8C0A0-6E22-4229-AC8C-D59018CA21E1}"/>
            </a:ext>
          </a:extLst>
        </xdr:cNvPr>
        <xdr:cNvCxnSpPr/>
      </xdr:nvCxnSpPr>
      <xdr:spPr>
        <a:xfrm flipV="1">
          <a:off x="1670685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3" name="Přímá spojnice 30">
          <a:extLst>
            <a:ext uri="{FF2B5EF4-FFF2-40B4-BE49-F238E27FC236}">
              <a16:creationId xmlns:a16="http://schemas.microsoft.com/office/drawing/2014/main" id="{B76F47B5-036F-460F-8A4E-51F314D654CE}"/>
            </a:ext>
          </a:extLst>
        </xdr:cNvPr>
        <xdr:cNvCxnSpPr/>
      </xdr:nvCxnSpPr>
      <xdr:spPr>
        <a:xfrm>
          <a:off x="1765935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114" name="Přímá spojnice se šipkou 31">
          <a:extLst>
            <a:ext uri="{FF2B5EF4-FFF2-40B4-BE49-F238E27FC236}">
              <a16:creationId xmlns:a16="http://schemas.microsoft.com/office/drawing/2014/main" id="{B47C69C3-F201-4819-A660-C4EFFC93864C}"/>
            </a:ext>
          </a:extLst>
        </xdr:cNvPr>
        <xdr:cNvCxnSpPr/>
      </xdr:nvCxnSpPr>
      <xdr:spPr>
        <a:xfrm flipV="1">
          <a:off x="17659350" y="11995150"/>
          <a:ext cx="5905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5" name="Přímá spojnice se šipkou 32">
          <a:extLst>
            <a:ext uri="{FF2B5EF4-FFF2-40B4-BE49-F238E27FC236}">
              <a16:creationId xmlns:a16="http://schemas.microsoft.com/office/drawing/2014/main" id="{86CCC559-CF89-44AF-92DE-00EB8140F1CA}"/>
            </a:ext>
          </a:extLst>
        </xdr:cNvPr>
        <xdr:cNvCxnSpPr/>
      </xdr:nvCxnSpPr>
      <xdr:spPr>
        <a:xfrm>
          <a:off x="1765935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6" name="Line 4">
          <a:extLst>
            <a:ext uri="{FF2B5EF4-FFF2-40B4-BE49-F238E27FC236}">
              <a16:creationId xmlns:a16="http://schemas.microsoft.com/office/drawing/2014/main" id="{3B146998-D85C-4F07-BC02-CBD784902725}"/>
            </a:ext>
          </a:extLst>
        </xdr:cNvPr>
        <xdr:cNvSpPr>
          <a:spLocks noChangeShapeType="1"/>
        </xdr:cNvSpPr>
      </xdr:nvSpPr>
      <xdr:spPr bwMode="auto">
        <a:xfrm>
          <a:off x="12846050" y="172974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7" name="Line 4">
          <a:extLst>
            <a:ext uri="{FF2B5EF4-FFF2-40B4-BE49-F238E27FC236}">
              <a16:creationId xmlns:a16="http://schemas.microsoft.com/office/drawing/2014/main" id="{52F79057-DB22-455B-921A-9AD3538C8A39}"/>
            </a:ext>
          </a:extLst>
        </xdr:cNvPr>
        <xdr:cNvSpPr>
          <a:spLocks noChangeShapeType="1"/>
        </xdr:cNvSpPr>
      </xdr:nvSpPr>
      <xdr:spPr bwMode="auto">
        <a:xfrm>
          <a:off x="12846050" y="180467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8" name="Line 237">
          <a:extLst>
            <a:ext uri="{FF2B5EF4-FFF2-40B4-BE49-F238E27FC236}">
              <a16:creationId xmlns:a16="http://schemas.microsoft.com/office/drawing/2014/main" id="{81F7F179-8D1E-4C20-8A59-71202B33B5F8}"/>
            </a:ext>
          </a:extLst>
        </xdr:cNvPr>
        <xdr:cNvSpPr>
          <a:spLocks noChangeShapeType="1"/>
        </xdr:cNvSpPr>
      </xdr:nvSpPr>
      <xdr:spPr bwMode="auto">
        <a:xfrm>
          <a:off x="12833350" y="1879599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19" name="Line 208">
          <a:extLst>
            <a:ext uri="{FF2B5EF4-FFF2-40B4-BE49-F238E27FC236}">
              <a16:creationId xmlns:a16="http://schemas.microsoft.com/office/drawing/2014/main" id="{06559BBF-0632-40CA-9B0F-364CC3CE93B3}"/>
            </a:ext>
          </a:extLst>
        </xdr:cNvPr>
        <xdr:cNvSpPr>
          <a:spLocks noChangeShapeType="1"/>
        </xdr:cNvSpPr>
      </xdr:nvSpPr>
      <xdr:spPr bwMode="auto">
        <a:xfrm>
          <a:off x="17519651" y="18783300"/>
          <a:ext cx="7334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20" name="Line 237">
          <a:extLst>
            <a:ext uri="{FF2B5EF4-FFF2-40B4-BE49-F238E27FC236}">
              <a16:creationId xmlns:a16="http://schemas.microsoft.com/office/drawing/2014/main" id="{695111BC-9B29-4081-8425-A3C1444DF9EF}"/>
            </a:ext>
          </a:extLst>
        </xdr:cNvPr>
        <xdr:cNvSpPr>
          <a:spLocks noChangeShapeType="1"/>
        </xdr:cNvSpPr>
      </xdr:nvSpPr>
      <xdr:spPr bwMode="auto">
        <a:xfrm flipV="1">
          <a:off x="12833350" y="1972675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21" name="Line 4">
          <a:extLst>
            <a:ext uri="{FF2B5EF4-FFF2-40B4-BE49-F238E27FC236}">
              <a16:creationId xmlns:a16="http://schemas.microsoft.com/office/drawing/2014/main" id="{87BBB3F2-694A-4D4B-BDBD-9938E5F9AA45}"/>
            </a:ext>
          </a:extLst>
        </xdr:cNvPr>
        <xdr:cNvSpPr>
          <a:spLocks noChangeShapeType="1"/>
        </xdr:cNvSpPr>
      </xdr:nvSpPr>
      <xdr:spPr bwMode="auto">
        <a:xfrm>
          <a:off x="12846050" y="205359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122" name="Přímá spojnice 41">
          <a:extLst>
            <a:ext uri="{FF2B5EF4-FFF2-40B4-BE49-F238E27FC236}">
              <a16:creationId xmlns:a16="http://schemas.microsoft.com/office/drawing/2014/main" id="{13D908A8-0D73-4A02-8FF9-4CA21A5FFD71}"/>
            </a:ext>
          </a:extLst>
        </xdr:cNvPr>
        <xdr:cNvCxnSpPr/>
      </xdr:nvCxnSpPr>
      <xdr:spPr>
        <a:xfrm flipV="1">
          <a:off x="16706849" y="18980150"/>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123" name="Přímá spojnice 43">
          <a:extLst>
            <a:ext uri="{FF2B5EF4-FFF2-40B4-BE49-F238E27FC236}">
              <a16:creationId xmlns:a16="http://schemas.microsoft.com/office/drawing/2014/main" id="{7B58FDEC-6819-4E5F-817D-B3FFDF32852D}"/>
            </a:ext>
          </a:extLst>
        </xdr:cNvPr>
        <xdr:cNvCxnSpPr/>
      </xdr:nvCxnSpPr>
      <xdr:spPr>
        <a:xfrm flipH="1">
          <a:off x="17519650" y="187833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24" name="Line 237">
          <a:extLst>
            <a:ext uri="{FF2B5EF4-FFF2-40B4-BE49-F238E27FC236}">
              <a16:creationId xmlns:a16="http://schemas.microsoft.com/office/drawing/2014/main" id="{5993B4AA-F7EE-4E44-A149-DF364354C7D5}"/>
            </a:ext>
          </a:extLst>
        </xdr:cNvPr>
        <xdr:cNvSpPr>
          <a:spLocks noChangeShapeType="1"/>
        </xdr:cNvSpPr>
      </xdr:nvSpPr>
      <xdr:spPr bwMode="auto">
        <a:xfrm flipV="1">
          <a:off x="12833350" y="2122535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25" name="Line 7">
          <a:extLst>
            <a:ext uri="{FF2B5EF4-FFF2-40B4-BE49-F238E27FC236}">
              <a16:creationId xmlns:a16="http://schemas.microsoft.com/office/drawing/2014/main" id="{7BB90526-17BC-4A83-8DB2-2F950AB7A8B4}"/>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26" name="Line 9">
          <a:extLst>
            <a:ext uri="{FF2B5EF4-FFF2-40B4-BE49-F238E27FC236}">
              <a16:creationId xmlns:a16="http://schemas.microsoft.com/office/drawing/2014/main" id="{97F5C758-4A7E-4861-811C-6F582263E0A4}"/>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7" name="Line 10">
          <a:extLst>
            <a:ext uri="{FF2B5EF4-FFF2-40B4-BE49-F238E27FC236}">
              <a16:creationId xmlns:a16="http://schemas.microsoft.com/office/drawing/2014/main" id="{4082BA6D-8B48-458B-A782-7C66E64D78B1}"/>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8" name="Line 15">
          <a:extLst>
            <a:ext uri="{FF2B5EF4-FFF2-40B4-BE49-F238E27FC236}">
              <a16:creationId xmlns:a16="http://schemas.microsoft.com/office/drawing/2014/main" id="{DE716AFA-89AA-4F20-886A-1C56FB8214F6}"/>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9" name="Line 23">
          <a:extLst>
            <a:ext uri="{FF2B5EF4-FFF2-40B4-BE49-F238E27FC236}">
              <a16:creationId xmlns:a16="http://schemas.microsoft.com/office/drawing/2014/main" id="{8B35C487-E951-4425-B632-21DE4B15787B}"/>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30" name="Line 31">
          <a:extLst>
            <a:ext uri="{FF2B5EF4-FFF2-40B4-BE49-F238E27FC236}">
              <a16:creationId xmlns:a16="http://schemas.microsoft.com/office/drawing/2014/main" id="{54E7F416-B10C-42B3-82DB-D51DC035345E}"/>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31" name="Line 36">
          <a:extLst>
            <a:ext uri="{FF2B5EF4-FFF2-40B4-BE49-F238E27FC236}">
              <a16:creationId xmlns:a16="http://schemas.microsoft.com/office/drawing/2014/main" id="{FC83FC0D-92F8-41E6-814E-1BF1BA26411E}"/>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32" name="Line 69">
          <a:extLst>
            <a:ext uri="{FF2B5EF4-FFF2-40B4-BE49-F238E27FC236}">
              <a16:creationId xmlns:a16="http://schemas.microsoft.com/office/drawing/2014/main" id="{714DB95F-4457-4867-A141-C5448B4DAD2C}"/>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33" name="Line 99">
          <a:extLst>
            <a:ext uri="{FF2B5EF4-FFF2-40B4-BE49-F238E27FC236}">
              <a16:creationId xmlns:a16="http://schemas.microsoft.com/office/drawing/2014/main" id="{E4AC558C-2990-4FBA-A7AC-A6EC8A222DF3}"/>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4" name="Line 100">
          <a:extLst>
            <a:ext uri="{FF2B5EF4-FFF2-40B4-BE49-F238E27FC236}">
              <a16:creationId xmlns:a16="http://schemas.microsoft.com/office/drawing/2014/main" id="{7A046FC7-9B2C-405D-B31D-758E00A83F0A}"/>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35" name="Line 118">
          <a:extLst>
            <a:ext uri="{FF2B5EF4-FFF2-40B4-BE49-F238E27FC236}">
              <a16:creationId xmlns:a16="http://schemas.microsoft.com/office/drawing/2014/main" id="{EE03CEBC-E9D2-4297-A897-2D6EE4404037}"/>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6" name="Line 121">
          <a:extLst>
            <a:ext uri="{FF2B5EF4-FFF2-40B4-BE49-F238E27FC236}">
              <a16:creationId xmlns:a16="http://schemas.microsoft.com/office/drawing/2014/main" id="{81B83BD7-A3BA-49A5-BEB9-541F1503C06E}"/>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7" name="Line 127">
          <a:extLst>
            <a:ext uri="{FF2B5EF4-FFF2-40B4-BE49-F238E27FC236}">
              <a16:creationId xmlns:a16="http://schemas.microsoft.com/office/drawing/2014/main" id="{6F4CD4F6-3F78-40D5-B112-121ED7415B65}"/>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8" name="Line 177">
          <a:extLst>
            <a:ext uri="{FF2B5EF4-FFF2-40B4-BE49-F238E27FC236}">
              <a16:creationId xmlns:a16="http://schemas.microsoft.com/office/drawing/2014/main" id="{F046E406-76E9-4A5F-A488-9ADC6812C706}"/>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9" name="Line 194">
          <a:extLst>
            <a:ext uri="{FF2B5EF4-FFF2-40B4-BE49-F238E27FC236}">
              <a16:creationId xmlns:a16="http://schemas.microsoft.com/office/drawing/2014/main" id="{5168150B-B9C0-4617-8BAD-7F38FD26AF39}"/>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40" name="Line 198">
          <a:extLst>
            <a:ext uri="{FF2B5EF4-FFF2-40B4-BE49-F238E27FC236}">
              <a16:creationId xmlns:a16="http://schemas.microsoft.com/office/drawing/2014/main" id="{8934F442-66B4-4834-9F54-D9EEB5074A67}"/>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41" name="Line 204">
          <a:extLst>
            <a:ext uri="{FF2B5EF4-FFF2-40B4-BE49-F238E27FC236}">
              <a16:creationId xmlns:a16="http://schemas.microsoft.com/office/drawing/2014/main" id="{C02B70CD-98F2-4DDA-A290-0E1802965453}"/>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42" name="Line 237">
          <a:extLst>
            <a:ext uri="{FF2B5EF4-FFF2-40B4-BE49-F238E27FC236}">
              <a16:creationId xmlns:a16="http://schemas.microsoft.com/office/drawing/2014/main" id="{745CD1A2-887A-4F3F-8A31-03652833163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43" name="Line 239">
          <a:extLst>
            <a:ext uri="{FF2B5EF4-FFF2-40B4-BE49-F238E27FC236}">
              <a16:creationId xmlns:a16="http://schemas.microsoft.com/office/drawing/2014/main" id="{B8FB571C-7AFD-494C-85B3-8EFEED45DC3D}"/>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44" name="Line 241">
          <a:extLst>
            <a:ext uri="{FF2B5EF4-FFF2-40B4-BE49-F238E27FC236}">
              <a16:creationId xmlns:a16="http://schemas.microsoft.com/office/drawing/2014/main" id="{921983E1-F4FF-4AE7-912E-1E16BB38A43D}"/>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45" name="Line 257">
          <a:extLst>
            <a:ext uri="{FF2B5EF4-FFF2-40B4-BE49-F238E27FC236}">
              <a16:creationId xmlns:a16="http://schemas.microsoft.com/office/drawing/2014/main" id="{7765717B-1C1D-47FC-8FAC-21439C300354}"/>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46" name="Line 262">
          <a:extLst>
            <a:ext uri="{FF2B5EF4-FFF2-40B4-BE49-F238E27FC236}">
              <a16:creationId xmlns:a16="http://schemas.microsoft.com/office/drawing/2014/main" id="{C054D759-3F37-4D35-B220-1E9D7AA9A0BE}"/>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7" name="Line 4">
          <a:extLst>
            <a:ext uri="{FF2B5EF4-FFF2-40B4-BE49-F238E27FC236}">
              <a16:creationId xmlns:a16="http://schemas.microsoft.com/office/drawing/2014/main" id="{DC9F051C-8043-4AE6-947F-32A0A85882AC}"/>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8" name="Line 237">
          <a:extLst>
            <a:ext uri="{FF2B5EF4-FFF2-40B4-BE49-F238E27FC236}">
              <a16:creationId xmlns:a16="http://schemas.microsoft.com/office/drawing/2014/main" id="{ACBCA49F-4A0B-456C-8DB7-B4059E053BA4}"/>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9" name="Line 7">
          <a:extLst>
            <a:ext uri="{FF2B5EF4-FFF2-40B4-BE49-F238E27FC236}">
              <a16:creationId xmlns:a16="http://schemas.microsoft.com/office/drawing/2014/main" id="{D9C12693-F7DE-4911-8DF3-9F1828DC25E8}"/>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50" name="Line 7">
          <a:extLst>
            <a:ext uri="{FF2B5EF4-FFF2-40B4-BE49-F238E27FC236}">
              <a16:creationId xmlns:a16="http://schemas.microsoft.com/office/drawing/2014/main" id="{684068A1-0311-4A2B-90EB-5E35545B5F44}"/>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51" name="Line 237">
          <a:extLst>
            <a:ext uri="{FF2B5EF4-FFF2-40B4-BE49-F238E27FC236}">
              <a16:creationId xmlns:a16="http://schemas.microsoft.com/office/drawing/2014/main" id="{6BC9A64E-C369-4467-BDD2-C4E012B6BD64}"/>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52" name="Přímá spojnice 28">
          <a:extLst>
            <a:ext uri="{FF2B5EF4-FFF2-40B4-BE49-F238E27FC236}">
              <a16:creationId xmlns:a16="http://schemas.microsoft.com/office/drawing/2014/main" id="{018BB157-D635-4D36-84E7-4CFC118042D2}"/>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53" name="Přímá spojnice 29">
          <a:extLst>
            <a:ext uri="{FF2B5EF4-FFF2-40B4-BE49-F238E27FC236}">
              <a16:creationId xmlns:a16="http://schemas.microsoft.com/office/drawing/2014/main" id="{A8E24693-44C7-4509-80EA-26967F1ADE1E}"/>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54" name="Přímá spojnice se šipkou 30">
          <a:extLst>
            <a:ext uri="{FF2B5EF4-FFF2-40B4-BE49-F238E27FC236}">
              <a16:creationId xmlns:a16="http://schemas.microsoft.com/office/drawing/2014/main" id="{BA6C28DB-E311-4099-87C8-5A393ADD9D8E}"/>
            </a:ext>
          </a:extLst>
        </xdr:cNvPr>
        <xdr:cNvCxnSpPr/>
      </xdr:nvCxnSpPr>
      <xdr:spPr>
        <a:xfrm flipV="1">
          <a:off x="17659350" y="12141200"/>
          <a:ext cx="6032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55" name="Přímá spojnice se šipkou 31">
          <a:extLst>
            <a:ext uri="{FF2B5EF4-FFF2-40B4-BE49-F238E27FC236}">
              <a16:creationId xmlns:a16="http://schemas.microsoft.com/office/drawing/2014/main" id="{396DF4E1-CA53-42BF-8EF6-0EEFDC50582C}"/>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6" name="Line 4">
          <a:extLst>
            <a:ext uri="{FF2B5EF4-FFF2-40B4-BE49-F238E27FC236}">
              <a16:creationId xmlns:a16="http://schemas.microsoft.com/office/drawing/2014/main" id="{CF57BE4C-74A8-41A5-BBCE-CE5457FE5A59}"/>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7" name="Line 4">
          <a:extLst>
            <a:ext uri="{FF2B5EF4-FFF2-40B4-BE49-F238E27FC236}">
              <a16:creationId xmlns:a16="http://schemas.microsoft.com/office/drawing/2014/main" id="{521AFE9E-EA2D-49DB-9760-701E888EADF7}"/>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8" name="Line 237">
          <a:extLst>
            <a:ext uri="{FF2B5EF4-FFF2-40B4-BE49-F238E27FC236}">
              <a16:creationId xmlns:a16="http://schemas.microsoft.com/office/drawing/2014/main" id="{633BD2FE-6451-4930-9FEB-A4B883ABB16E}"/>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9" name="Line 237">
          <a:extLst>
            <a:ext uri="{FF2B5EF4-FFF2-40B4-BE49-F238E27FC236}">
              <a16:creationId xmlns:a16="http://schemas.microsoft.com/office/drawing/2014/main" id="{7E3DE922-6551-4B90-B230-7D32F07F491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60" name="Line 4">
          <a:extLst>
            <a:ext uri="{FF2B5EF4-FFF2-40B4-BE49-F238E27FC236}">
              <a16:creationId xmlns:a16="http://schemas.microsoft.com/office/drawing/2014/main" id="{F59F8584-3E48-4102-ADD6-C2925702FBC2}"/>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61" name="Line 237">
          <a:extLst>
            <a:ext uri="{FF2B5EF4-FFF2-40B4-BE49-F238E27FC236}">
              <a16:creationId xmlns:a16="http://schemas.microsoft.com/office/drawing/2014/main" id="{5F4C7BE4-1C5D-42E3-8212-0808CAF75647}"/>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62" name="Line 7">
          <a:extLst>
            <a:ext uri="{FF2B5EF4-FFF2-40B4-BE49-F238E27FC236}">
              <a16:creationId xmlns:a16="http://schemas.microsoft.com/office/drawing/2014/main" id="{40B9BF73-B4D3-4804-8CD8-5CB0233D659D}"/>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63" name="Line 9">
          <a:extLst>
            <a:ext uri="{FF2B5EF4-FFF2-40B4-BE49-F238E27FC236}">
              <a16:creationId xmlns:a16="http://schemas.microsoft.com/office/drawing/2014/main" id="{D67B1DFE-4222-44F1-88BF-20B10356FE37}"/>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64" name="Line 10">
          <a:extLst>
            <a:ext uri="{FF2B5EF4-FFF2-40B4-BE49-F238E27FC236}">
              <a16:creationId xmlns:a16="http://schemas.microsoft.com/office/drawing/2014/main" id="{C087C29A-52D7-4CE8-9CF1-0C75802CECCC}"/>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65" name="Line 15">
          <a:extLst>
            <a:ext uri="{FF2B5EF4-FFF2-40B4-BE49-F238E27FC236}">
              <a16:creationId xmlns:a16="http://schemas.microsoft.com/office/drawing/2014/main" id="{DD57B377-B3E9-40DA-8C26-1050B783ACFC}"/>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6" name="Line 23">
          <a:extLst>
            <a:ext uri="{FF2B5EF4-FFF2-40B4-BE49-F238E27FC236}">
              <a16:creationId xmlns:a16="http://schemas.microsoft.com/office/drawing/2014/main" id="{F29F242E-A3B8-4361-8CB3-31C7586191A3}"/>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7" name="Line 31">
          <a:extLst>
            <a:ext uri="{FF2B5EF4-FFF2-40B4-BE49-F238E27FC236}">
              <a16:creationId xmlns:a16="http://schemas.microsoft.com/office/drawing/2014/main" id="{816EA21F-DCDB-405F-9E44-51CF880B0322}"/>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8" name="Line 36">
          <a:extLst>
            <a:ext uri="{FF2B5EF4-FFF2-40B4-BE49-F238E27FC236}">
              <a16:creationId xmlns:a16="http://schemas.microsoft.com/office/drawing/2014/main" id="{411E9815-A1AA-41C3-8F51-125753A58285}"/>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9" name="Line 69">
          <a:extLst>
            <a:ext uri="{FF2B5EF4-FFF2-40B4-BE49-F238E27FC236}">
              <a16:creationId xmlns:a16="http://schemas.microsoft.com/office/drawing/2014/main" id="{1CA0BBCF-2253-4B0E-A90A-195CDBA43D5E}"/>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70" name="Line 99">
          <a:extLst>
            <a:ext uri="{FF2B5EF4-FFF2-40B4-BE49-F238E27FC236}">
              <a16:creationId xmlns:a16="http://schemas.microsoft.com/office/drawing/2014/main" id="{B1E64693-6433-4143-97C2-EABFFD166B1E}"/>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71" name="Line 100">
          <a:extLst>
            <a:ext uri="{FF2B5EF4-FFF2-40B4-BE49-F238E27FC236}">
              <a16:creationId xmlns:a16="http://schemas.microsoft.com/office/drawing/2014/main" id="{CCF090B4-085A-4571-8549-4DD24D5D631F}"/>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72" name="Line 118">
          <a:extLst>
            <a:ext uri="{FF2B5EF4-FFF2-40B4-BE49-F238E27FC236}">
              <a16:creationId xmlns:a16="http://schemas.microsoft.com/office/drawing/2014/main" id="{6F53A3D3-C269-4D4C-9D30-D27B7B890D92}"/>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73" name="Line 121">
          <a:extLst>
            <a:ext uri="{FF2B5EF4-FFF2-40B4-BE49-F238E27FC236}">
              <a16:creationId xmlns:a16="http://schemas.microsoft.com/office/drawing/2014/main" id="{85010835-33E6-42CB-8DF8-F97ECDDBBF07}"/>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74" name="Line 127">
          <a:extLst>
            <a:ext uri="{FF2B5EF4-FFF2-40B4-BE49-F238E27FC236}">
              <a16:creationId xmlns:a16="http://schemas.microsoft.com/office/drawing/2014/main" id="{3C409AEF-B815-43A8-A2DF-EA81DF354607}"/>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5" name="Line 177">
          <a:extLst>
            <a:ext uri="{FF2B5EF4-FFF2-40B4-BE49-F238E27FC236}">
              <a16:creationId xmlns:a16="http://schemas.microsoft.com/office/drawing/2014/main" id="{57B69EDE-155B-442D-B9CB-F3F5259F5408}"/>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6" name="Line 194">
          <a:extLst>
            <a:ext uri="{FF2B5EF4-FFF2-40B4-BE49-F238E27FC236}">
              <a16:creationId xmlns:a16="http://schemas.microsoft.com/office/drawing/2014/main" id="{75A2B3F5-567A-4339-A5F6-0895E52A0AD2}"/>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7" name="Line 198">
          <a:extLst>
            <a:ext uri="{FF2B5EF4-FFF2-40B4-BE49-F238E27FC236}">
              <a16:creationId xmlns:a16="http://schemas.microsoft.com/office/drawing/2014/main" id="{BAF8D803-7919-4E1B-95EF-EB2EF2E3893D}"/>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8" name="Line 204">
          <a:extLst>
            <a:ext uri="{FF2B5EF4-FFF2-40B4-BE49-F238E27FC236}">
              <a16:creationId xmlns:a16="http://schemas.microsoft.com/office/drawing/2014/main" id="{A612EC94-EE4A-4C48-86F2-B56B7900D658}"/>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9" name="Line 237">
          <a:extLst>
            <a:ext uri="{FF2B5EF4-FFF2-40B4-BE49-F238E27FC236}">
              <a16:creationId xmlns:a16="http://schemas.microsoft.com/office/drawing/2014/main" id="{DAC7303A-1206-4D67-8A7E-43833CBF96CB}"/>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80" name="Line 239">
          <a:extLst>
            <a:ext uri="{FF2B5EF4-FFF2-40B4-BE49-F238E27FC236}">
              <a16:creationId xmlns:a16="http://schemas.microsoft.com/office/drawing/2014/main" id="{3434654A-DFBE-4C9F-9630-F23C763BC58D}"/>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81" name="Line 241">
          <a:extLst>
            <a:ext uri="{FF2B5EF4-FFF2-40B4-BE49-F238E27FC236}">
              <a16:creationId xmlns:a16="http://schemas.microsoft.com/office/drawing/2014/main" id="{35E47355-EB41-41F2-8F25-EC1D0ECF803D}"/>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82" name="Line 257">
          <a:extLst>
            <a:ext uri="{FF2B5EF4-FFF2-40B4-BE49-F238E27FC236}">
              <a16:creationId xmlns:a16="http://schemas.microsoft.com/office/drawing/2014/main" id="{B216C2BD-FBF7-4704-BDCA-1AF789AD4A0E}"/>
            </a:ext>
          </a:extLst>
        </xdr:cNvPr>
        <xdr:cNvSpPr>
          <a:spLocks noChangeShapeType="1"/>
        </xdr:cNvSpPr>
      </xdr:nvSpPr>
      <xdr:spPr bwMode="auto">
        <a:xfrm flipV="1">
          <a:off x="12842875" y="1115060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83" name="Line 262">
          <a:extLst>
            <a:ext uri="{FF2B5EF4-FFF2-40B4-BE49-F238E27FC236}">
              <a16:creationId xmlns:a16="http://schemas.microsoft.com/office/drawing/2014/main" id="{20B4759F-F372-4B5D-8F96-38ECE20FC6AD}"/>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84" name="Line 4">
          <a:extLst>
            <a:ext uri="{FF2B5EF4-FFF2-40B4-BE49-F238E27FC236}">
              <a16:creationId xmlns:a16="http://schemas.microsoft.com/office/drawing/2014/main" id="{43D5CC9F-16BF-4B7A-9509-74A4933F9EBB}"/>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85" name="Line 237">
          <a:extLst>
            <a:ext uri="{FF2B5EF4-FFF2-40B4-BE49-F238E27FC236}">
              <a16:creationId xmlns:a16="http://schemas.microsoft.com/office/drawing/2014/main" id="{0240CE9A-7BAB-411F-B392-878685C6BA8C}"/>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6" name="Line 7">
          <a:extLst>
            <a:ext uri="{FF2B5EF4-FFF2-40B4-BE49-F238E27FC236}">
              <a16:creationId xmlns:a16="http://schemas.microsoft.com/office/drawing/2014/main" id="{61700FA4-046D-41DB-AF3E-E28CC8F20AFD}"/>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7" name="Line 7">
          <a:extLst>
            <a:ext uri="{FF2B5EF4-FFF2-40B4-BE49-F238E27FC236}">
              <a16:creationId xmlns:a16="http://schemas.microsoft.com/office/drawing/2014/main" id="{17B77C55-9BE2-4E88-BAF9-349015B11DB6}"/>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88" name="Line 237">
          <a:extLst>
            <a:ext uri="{FF2B5EF4-FFF2-40B4-BE49-F238E27FC236}">
              <a16:creationId xmlns:a16="http://schemas.microsoft.com/office/drawing/2014/main" id="{72F7C940-CA64-42FD-907A-980B6263AB39}"/>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9" name="Přímá spojnice 65">
          <a:extLst>
            <a:ext uri="{FF2B5EF4-FFF2-40B4-BE49-F238E27FC236}">
              <a16:creationId xmlns:a16="http://schemas.microsoft.com/office/drawing/2014/main" id="{0956F4D7-0FCB-457B-9694-167ADF541BBB}"/>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90" name="Přímá spojnice 66">
          <a:extLst>
            <a:ext uri="{FF2B5EF4-FFF2-40B4-BE49-F238E27FC236}">
              <a16:creationId xmlns:a16="http://schemas.microsoft.com/office/drawing/2014/main" id="{4DD328AA-B740-4982-B139-2EFF65100AD5}"/>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91" name="Přímá spojnice se šipkou 67">
          <a:extLst>
            <a:ext uri="{FF2B5EF4-FFF2-40B4-BE49-F238E27FC236}">
              <a16:creationId xmlns:a16="http://schemas.microsoft.com/office/drawing/2014/main" id="{5CB5273A-CB25-42A6-BA5D-2ADC774F663A}"/>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92" name="Line 4">
          <a:extLst>
            <a:ext uri="{FF2B5EF4-FFF2-40B4-BE49-F238E27FC236}">
              <a16:creationId xmlns:a16="http://schemas.microsoft.com/office/drawing/2014/main" id="{CBF59641-95FC-4E6F-A7F8-9DFA00E23CDF}"/>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93" name="Line 4">
          <a:extLst>
            <a:ext uri="{FF2B5EF4-FFF2-40B4-BE49-F238E27FC236}">
              <a16:creationId xmlns:a16="http://schemas.microsoft.com/office/drawing/2014/main" id="{8B89D292-D7D6-49A2-917F-5BADAF63C318}"/>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94" name="Line 237">
          <a:extLst>
            <a:ext uri="{FF2B5EF4-FFF2-40B4-BE49-F238E27FC236}">
              <a16:creationId xmlns:a16="http://schemas.microsoft.com/office/drawing/2014/main" id="{031241CF-476A-4FCF-B48C-321A5C883CE4}"/>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5" name="Line 237">
          <a:extLst>
            <a:ext uri="{FF2B5EF4-FFF2-40B4-BE49-F238E27FC236}">
              <a16:creationId xmlns:a16="http://schemas.microsoft.com/office/drawing/2014/main" id="{511E15F9-4E5C-4243-B26C-35750AE24A5F}"/>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96" name="Line 4">
          <a:extLst>
            <a:ext uri="{FF2B5EF4-FFF2-40B4-BE49-F238E27FC236}">
              <a16:creationId xmlns:a16="http://schemas.microsoft.com/office/drawing/2014/main" id="{1E5BAD0E-45BC-4BF7-BC2B-A895DCCF8176}"/>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97" name="Line 237">
          <a:extLst>
            <a:ext uri="{FF2B5EF4-FFF2-40B4-BE49-F238E27FC236}">
              <a16:creationId xmlns:a16="http://schemas.microsoft.com/office/drawing/2014/main" id="{922AD0E7-6DB1-4495-9759-F6EBC03D22BF}"/>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8" name="Line 7">
          <a:extLst>
            <a:ext uri="{FF2B5EF4-FFF2-40B4-BE49-F238E27FC236}">
              <a16:creationId xmlns:a16="http://schemas.microsoft.com/office/drawing/2014/main" id="{DFE84166-614A-4037-86FD-15FE7EE9903C}"/>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9" name="Line 9">
          <a:extLst>
            <a:ext uri="{FF2B5EF4-FFF2-40B4-BE49-F238E27FC236}">
              <a16:creationId xmlns:a16="http://schemas.microsoft.com/office/drawing/2014/main" id="{04A963D5-E1A2-481D-872D-39664D555C36}"/>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00" name="Line 10">
          <a:extLst>
            <a:ext uri="{FF2B5EF4-FFF2-40B4-BE49-F238E27FC236}">
              <a16:creationId xmlns:a16="http://schemas.microsoft.com/office/drawing/2014/main" id="{F4D50C08-56E5-4C85-8716-EC40A075A768}"/>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01" name="Line 15">
          <a:extLst>
            <a:ext uri="{FF2B5EF4-FFF2-40B4-BE49-F238E27FC236}">
              <a16:creationId xmlns:a16="http://schemas.microsoft.com/office/drawing/2014/main" id="{EC240D27-69F6-43C7-912B-4DEA2D89FA6B}"/>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02" name="Line 23">
          <a:extLst>
            <a:ext uri="{FF2B5EF4-FFF2-40B4-BE49-F238E27FC236}">
              <a16:creationId xmlns:a16="http://schemas.microsoft.com/office/drawing/2014/main" id="{BDCE6427-91EB-48EE-B211-282AB761D3F4}"/>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03" name="Line 31">
          <a:extLst>
            <a:ext uri="{FF2B5EF4-FFF2-40B4-BE49-F238E27FC236}">
              <a16:creationId xmlns:a16="http://schemas.microsoft.com/office/drawing/2014/main" id="{EC0B2CE1-300C-4111-95B3-B8317A7525C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04" name="Line 36">
          <a:extLst>
            <a:ext uri="{FF2B5EF4-FFF2-40B4-BE49-F238E27FC236}">
              <a16:creationId xmlns:a16="http://schemas.microsoft.com/office/drawing/2014/main" id="{9AF4DD26-8488-4298-B633-B7C85E1AD27B}"/>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5" name="Line 69">
          <a:extLst>
            <a:ext uri="{FF2B5EF4-FFF2-40B4-BE49-F238E27FC236}">
              <a16:creationId xmlns:a16="http://schemas.microsoft.com/office/drawing/2014/main" id="{606CA854-4A57-4ED7-A29F-F1B42243927A}"/>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6" name="Line 99">
          <a:extLst>
            <a:ext uri="{FF2B5EF4-FFF2-40B4-BE49-F238E27FC236}">
              <a16:creationId xmlns:a16="http://schemas.microsoft.com/office/drawing/2014/main" id="{506CB432-7C0D-4559-9E49-245B27F48E6C}"/>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7" name="Line 100">
          <a:extLst>
            <a:ext uri="{FF2B5EF4-FFF2-40B4-BE49-F238E27FC236}">
              <a16:creationId xmlns:a16="http://schemas.microsoft.com/office/drawing/2014/main" id="{4A1D5D99-30E5-49CA-8D51-75EDEAAC8E27}"/>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08" name="Line 118">
          <a:extLst>
            <a:ext uri="{FF2B5EF4-FFF2-40B4-BE49-F238E27FC236}">
              <a16:creationId xmlns:a16="http://schemas.microsoft.com/office/drawing/2014/main" id="{7398EA1C-C503-49A2-A187-B947AD3562F7}"/>
            </a:ext>
          </a:extLst>
        </xdr:cNvPr>
        <xdr:cNvSpPr>
          <a:spLocks noChangeShapeType="1"/>
        </xdr:cNvSpPr>
      </xdr:nvSpPr>
      <xdr:spPr bwMode="auto">
        <a:xfrm flipH="1">
          <a:off x="1283969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9" name="Line 121">
          <a:extLst>
            <a:ext uri="{FF2B5EF4-FFF2-40B4-BE49-F238E27FC236}">
              <a16:creationId xmlns:a16="http://schemas.microsoft.com/office/drawing/2014/main" id="{D4ABF96F-2129-45FF-A664-7DC403946595}"/>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10" name="Line 127">
          <a:extLst>
            <a:ext uri="{FF2B5EF4-FFF2-40B4-BE49-F238E27FC236}">
              <a16:creationId xmlns:a16="http://schemas.microsoft.com/office/drawing/2014/main" id="{6C384224-B8FE-4E9B-87D1-B4CAA67D3163}"/>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11" name="Line 177">
          <a:extLst>
            <a:ext uri="{FF2B5EF4-FFF2-40B4-BE49-F238E27FC236}">
              <a16:creationId xmlns:a16="http://schemas.microsoft.com/office/drawing/2014/main" id="{CC0EA3FB-D440-49B6-9445-49B0131B3C41}"/>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12" name="Line 194">
          <a:extLst>
            <a:ext uri="{FF2B5EF4-FFF2-40B4-BE49-F238E27FC236}">
              <a16:creationId xmlns:a16="http://schemas.microsoft.com/office/drawing/2014/main" id="{2276485F-B5C8-4DE7-AE14-F76844CC79E4}"/>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13" name="Line 198">
          <a:extLst>
            <a:ext uri="{FF2B5EF4-FFF2-40B4-BE49-F238E27FC236}">
              <a16:creationId xmlns:a16="http://schemas.microsoft.com/office/drawing/2014/main" id="{5A001B02-D936-4A6D-B3DE-759514D9B644}"/>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14" name="Line 204">
          <a:extLst>
            <a:ext uri="{FF2B5EF4-FFF2-40B4-BE49-F238E27FC236}">
              <a16:creationId xmlns:a16="http://schemas.microsoft.com/office/drawing/2014/main" id="{7E033E1F-D129-427A-9AE6-51AF4B5D1E0A}"/>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5" name="Line 237">
          <a:extLst>
            <a:ext uri="{FF2B5EF4-FFF2-40B4-BE49-F238E27FC236}">
              <a16:creationId xmlns:a16="http://schemas.microsoft.com/office/drawing/2014/main" id="{FF5EA671-0586-46BB-A07E-5BAC70F0DB6A}"/>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6" name="Line 239">
          <a:extLst>
            <a:ext uri="{FF2B5EF4-FFF2-40B4-BE49-F238E27FC236}">
              <a16:creationId xmlns:a16="http://schemas.microsoft.com/office/drawing/2014/main" id="{A0E40137-C0D3-405B-85E0-FE935CA00E0E}"/>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7" name="Line 241">
          <a:extLst>
            <a:ext uri="{FF2B5EF4-FFF2-40B4-BE49-F238E27FC236}">
              <a16:creationId xmlns:a16="http://schemas.microsoft.com/office/drawing/2014/main" id="{B5387F15-890C-48AA-A2E6-9FA30117223A}"/>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8" name="Line 257">
          <a:extLst>
            <a:ext uri="{FF2B5EF4-FFF2-40B4-BE49-F238E27FC236}">
              <a16:creationId xmlns:a16="http://schemas.microsoft.com/office/drawing/2014/main" id="{93A84565-338E-4DFD-9B82-5A4E5357D258}"/>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9" name="Line 262">
          <a:extLst>
            <a:ext uri="{FF2B5EF4-FFF2-40B4-BE49-F238E27FC236}">
              <a16:creationId xmlns:a16="http://schemas.microsoft.com/office/drawing/2014/main" id="{D76B0DB3-2F73-4B2B-ADA1-052C1E04A613}"/>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20" name="Line 4">
          <a:extLst>
            <a:ext uri="{FF2B5EF4-FFF2-40B4-BE49-F238E27FC236}">
              <a16:creationId xmlns:a16="http://schemas.microsoft.com/office/drawing/2014/main" id="{A02BDECB-F9C3-438C-AC95-D9C4B5161921}"/>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21" name="Line 237">
          <a:extLst>
            <a:ext uri="{FF2B5EF4-FFF2-40B4-BE49-F238E27FC236}">
              <a16:creationId xmlns:a16="http://schemas.microsoft.com/office/drawing/2014/main" id="{17E6366A-4B9D-4856-8B09-16AC6E71C687}"/>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22" name="Line 7">
          <a:extLst>
            <a:ext uri="{FF2B5EF4-FFF2-40B4-BE49-F238E27FC236}">
              <a16:creationId xmlns:a16="http://schemas.microsoft.com/office/drawing/2014/main" id="{3D9D5813-F548-4B32-A79E-DF5CB3131D4D}"/>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23" name="Line 7">
          <a:extLst>
            <a:ext uri="{FF2B5EF4-FFF2-40B4-BE49-F238E27FC236}">
              <a16:creationId xmlns:a16="http://schemas.microsoft.com/office/drawing/2014/main" id="{C2B5F58E-0C63-4F8A-8D09-F1BD43C08AD4}"/>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24" name="Line 237">
          <a:extLst>
            <a:ext uri="{FF2B5EF4-FFF2-40B4-BE49-F238E27FC236}">
              <a16:creationId xmlns:a16="http://schemas.microsoft.com/office/drawing/2014/main" id="{BC53F884-5D89-42A0-9434-3C1934820D0A}"/>
            </a:ext>
          </a:extLst>
        </xdr:cNvPr>
        <xdr:cNvSpPr>
          <a:spLocks noChangeShapeType="1"/>
        </xdr:cNvSpPr>
      </xdr:nvSpPr>
      <xdr:spPr bwMode="auto">
        <a:xfrm>
          <a:off x="12880974" y="16633825"/>
          <a:ext cx="11440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5" name="Přímá spojnice 29">
          <a:extLst>
            <a:ext uri="{FF2B5EF4-FFF2-40B4-BE49-F238E27FC236}">
              <a16:creationId xmlns:a16="http://schemas.microsoft.com/office/drawing/2014/main" id="{554501B8-6FD8-4F1A-A694-BFB3E40FA93A}"/>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6" name="Přímá spojnice 30">
          <a:extLst>
            <a:ext uri="{FF2B5EF4-FFF2-40B4-BE49-F238E27FC236}">
              <a16:creationId xmlns:a16="http://schemas.microsoft.com/office/drawing/2014/main" id="{4A5977D0-E9FC-420D-A16C-3EA5BFC4DAC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7" name="Přímá spojnice se šipkou 32">
          <a:extLst>
            <a:ext uri="{FF2B5EF4-FFF2-40B4-BE49-F238E27FC236}">
              <a16:creationId xmlns:a16="http://schemas.microsoft.com/office/drawing/2014/main" id="{48D93680-95BD-4642-B221-CD812E4DD87D}"/>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8" name="Line 4">
          <a:extLst>
            <a:ext uri="{FF2B5EF4-FFF2-40B4-BE49-F238E27FC236}">
              <a16:creationId xmlns:a16="http://schemas.microsoft.com/office/drawing/2014/main" id="{436C53A2-3F8C-4562-BC8C-D21546CCFCD8}"/>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9" name="Line 4">
          <a:extLst>
            <a:ext uri="{FF2B5EF4-FFF2-40B4-BE49-F238E27FC236}">
              <a16:creationId xmlns:a16="http://schemas.microsoft.com/office/drawing/2014/main" id="{A02B43AF-CCC5-4146-AFCD-919BB2C0468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30" name="Line 237">
          <a:extLst>
            <a:ext uri="{FF2B5EF4-FFF2-40B4-BE49-F238E27FC236}">
              <a16:creationId xmlns:a16="http://schemas.microsoft.com/office/drawing/2014/main" id="{4DF4EC31-2A20-435A-9E53-9C51A7BB6C9F}"/>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31" name="Line 237">
          <a:extLst>
            <a:ext uri="{FF2B5EF4-FFF2-40B4-BE49-F238E27FC236}">
              <a16:creationId xmlns:a16="http://schemas.microsoft.com/office/drawing/2014/main" id="{4D09DDA5-AB66-488D-B617-B6F2265B2A9A}"/>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32" name="Line 4">
          <a:extLst>
            <a:ext uri="{FF2B5EF4-FFF2-40B4-BE49-F238E27FC236}">
              <a16:creationId xmlns:a16="http://schemas.microsoft.com/office/drawing/2014/main" id="{71EE9718-71E8-4436-973E-E52FC5637A07}"/>
            </a:ext>
          </a:extLst>
        </xdr:cNvPr>
        <xdr:cNvSpPr>
          <a:spLocks noChangeShapeType="1"/>
        </xdr:cNvSpPr>
      </xdr:nvSpPr>
      <xdr:spPr bwMode="auto">
        <a:xfrm flipV="1">
          <a:off x="12820650" y="20643850"/>
          <a:ext cx="11874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33" name="Line 237">
          <a:extLst>
            <a:ext uri="{FF2B5EF4-FFF2-40B4-BE49-F238E27FC236}">
              <a16:creationId xmlns:a16="http://schemas.microsoft.com/office/drawing/2014/main" id="{D8622CFC-9772-45E9-8DEC-B4E5B2BACD1F}"/>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34" name="Line 7">
          <a:extLst>
            <a:ext uri="{FF2B5EF4-FFF2-40B4-BE49-F238E27FC236}">
              <a16:creationId xmlns:a16="http://schemas.microsoft.com/office/drawing/2014/main" id="{4CE8FB00-A565-4217-9929-DB496BB4578D}"/>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35" name="Line 9">
          <a:extLst>
            <a:ext uri="{FF2B5EF4-FFF2-40B4-BE49-F238E27FC236}">
              <a16:creationId xmlns:a16="http://schemas.microsoft.com/office/drawing/2014/main" id="{992A5230-9B46-46C8-A348-3756E77CE16F}"/>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36" name="Line 10">
          <a:extLst>
            <a:ext uri="{FF2B5EF4-FFF2-40B4-BE49-F238E27FC236}">
              <a16:creationId xmlns:a16="http://schemas.microsoft.com/office/drawing/2014/main" id="{9E780DAD-7ACF-4EE0-B7D0-130A792B3A52}"/>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37" name="Line 15">
          <a:extLst>
            <a:ext uri="{FF2B5EF4-FFF2-40B4-BE49-F238E27FC236}">
              <a16:creationId xmlns:a16="http://schemas.microsoft.com/office/drawing/2014/main" id="{D8C32CD7-A2E2-456A-90AE-3B193EA6954C}"/>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38" name="Line 23">
          <a:extLst>
            <a:ext uri="{FF2B5EF4-FFF2-40B4-BE49-F238E27FC236}">
              <a16:creationId xmlns:a16="http://schemas.microsoft.com/office/drawing/2014/main" id="{31B39EEE-C039-4991-9AA7-FD4B157CEAA9}"/>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39" name="Line 31">
          <a:extLst>
            <a:ext uri="{FF2B5EF4-FFF2-40B4-BE49-F238E27FC236}">
              <a16:creationId xmlns:a16="http://schemas.microsoft.com/office/drawing/2014/main" id="{04F462DB-911F-48BC-8D4C-5D5FBE00B80E}"/>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40" name="Line 36">
          <a:extLst>
            <a:ext uri="{FF2B5EF4-FFF2-40B4-BE49-F238E27FC236}">
              <a16:creationId xmlns:a16="http://schemas.microsoft.com/office/drawing/2014/main" id="{58A6A56C-231D-438C-B071-30336DB5DC8D}"/>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41" name="Line 69">
          <a:extLst>
            <a:ext uri="{FF2B5EF4-FFF2-40B4-BE49-F238E27FC236}">
              <a16:creationId xmlns:a16="http://schemas.microsoft.com/office/drawing/2014/main" id="{21D0AA98-B922-47DF-A680-5034608EDD6D}"/>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42" name="Line 99">
          <a:extLst>
            <a:ext uri="{FF2B5EF4-FFF2-40B4-BE49-F238E27FC236}">
              <a16:creationId xmlns:a16="http://schemas.microsoft.com/office/drawing/2014/main" id="{3D030447-1982-4DEF-BEA5-185E3517F075}"/>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43" name="Line 100">
          <a:extLst>
            <a:ext uri="{FF2B5EF4-FFF2-40B4-BE49-F238E27FC236}">
              <a16:creationId xmlns:a16="http://schemas.microsoft.com/office/drawing/2014/main" id="{DB594E29-F712-4D3F-B018-BD3D6B61D111}"/>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44" name="Line 118">
          <a:extLst>
            <a:ext uri="{FF2B5EF4-FFF2-40B4-BE49-F238E27FC236}">
              <a16:creationId xmlns:a16="http://schemas.microsoft.com/office/drawing/2014/main" id="{46B95767-6C21-4CC2-B990-8A13D744A50C}"/>
            </a:ext>
          </a:extLst>
        </xdr:cNvPr>
        <xdr:cNvSpPr>
          <a:spLocks noChangeShapeType="1"/>
        </xdr:cNvSpPr>
      </xdr:nvSpPr>
      <xdr:spPr bwMode="auto">
        <a:xfrm flipH="1">
          <a:off x="1283969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45" name="Line 121">
          <a:extLst>
            <a:ext uri="{FF2B5EF4-FFF2-40B4-BE49-F238E27FC236}">
              <a16:creationId xmlns:a16="http://schemas.microsoft.com/office/drawing/2014/main" id="{5C1BD821-EE22-438A-80A0-454282B6FBD1}"/>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46" name="Line 127">
          <a:extLst>
            <a:ext uri="{FF2B5EF4-FFF2-40B4-BE49-F238E27FC236}">
              <a16:creationId xmlns:a16="http://schemas.microsoft.com/office/drawing/2014/main" id="{632AF5C3-029F-406E-8C6F-573E0CB57297}"/>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47" name="Line 177">
          <a:extLst>
            <a:ext uri="{FF2B5EF4-FFF2-40B4-BE49-F238E27FC236}">
              <a16:creationId xmlns:a16="http://schemas.microsoft.com/office/drawing/2014/main" id="{BD641B33-A07B-4D9B-AF09-E81C7CBBF9ED}"/>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48" name="Line 194">
          <a:extLst>
            <a:ext uri="{FF2B5EF4-FFF2-40B4-BE49-F238E27FC236}">
              <a16:creationId xmlns:a16="http://schemas.microsoft.com/office/drawing/2014/main" id="{55BD4D43-DCCD-4495-9766-EB15AE508C93}"/>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49" name="Line 198">
          <a:extLst>
            <a:ext uri="{FF2B5EF4-FFF2-40B4-BE49-F238E27FC236}">
              <a16:creationId xmlns:a16="http://schemas.microsoft.com/office/drawing/2014/main" id="{2536938D-8DFB-40A8-A24D-F5F4F5ACD253}"/>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0" name="Line 204">
          <a:extLst>
            <a:ext uri="{FF2B5EF4-FFF2-40B4-BE49-F238E27FC236}">
              <a16:creationId xmlns:a16="http://schemas.microsoft.com/office/drawing/2014/main" id="{0C3DA242-2674-4128-BE0C-17908CA5B94B}"/>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51" name="Line 237">
          <a:extLst>
            <a:ext uri="{FF2B5EF4-FFF2-40B4-BE49-F238E27FC236}">
              <a16:creationId xmlns:a16="http://schemas.microsoft.com/office/drawing/2014/main" id="{481B8B34-7DEF-4946-80A3-F21DE70028E4}"/>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52" name="Line 239">
          <a:extLst>
            <a:ext uri="{FF2B5EF4-FFF2-40B4-BE49-F238E27FC236}">
              <a16:creationId xmlns:a16="http://schemas.microsoft.com/office/drawing/2014/main" id="{66EAEA40-FFC4-46C0-B8E4-DA2527FFB19F}"/>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53" name="Line 241">
          <a:extLst>
            <a:ext uri="{FF2B5EF4-FFF2-40B4-BE49-F238E27FC236}">
              <a16:creationId xmlns:a16="http://schemas.microsoft.com/office/drawing/2014/main" id="{1610191C-7F35-4318-AC51-E6E1856EADE5}"/>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4" name="Line 257">
          <a:extLst>
            <a:ext uri="{FF2B5EF4-FFF2-40B4-BE49-F238E27FC236}">
              <a16:creationId xmlns:a16="http://schemas.microsoft.com/office/drawing/2014/main" id="{DDA87F5F-4EF3-4A9E-B2CB-34C27D3B5C5C}"/>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55" name="Line 262">
          <a:extLst>
            <a:ext uri="{FF2B5EF4-FFF2-40B4-BE49-F238E27FC236}">
              <a16:creationId xmlns:a16="http://schemas.microsoft.com/office/drawing/2014/main" id="{350F9550-8C90-4CCC-A667-32508392F544}"/>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6" name="Line 4">
          <a:extLst>
            <a:ext uri="{FF2B5EF4-FFF2-40B4-BE49-F238E27FC236}">
              <a16:creationId xmlns:a16="http://schemas.microsoft.com/office/drawing/2014/main" id="{01E9647A-FCD0-4B0E-92ED-EF97387FFEB2}"/>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7" name="Line 237">
          <a:extLst>
            <a:ext uri="{FF2B5EF4-FFF2-40B4-BE49-F238E27FC236}">
              <a16:creationId xmlns:a16="http://schemas.microsoft.com/office/drawing/2014/main" id="{F3550028-C686-46FC-B1AD-197A7C2C8204}"/>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58" name="Line 7">
          <a:extLst>
            <a:ext uri="{FF2B5EF4-FFF2-40B4-BE49-F238E27FC236}">
              <a16:creationId xmlns:a16="http://schemas.microsoft.com/office/drawing/2014/main" id="{519E9D5D-A4A3-4969-8893-3FCD761B852A}"/>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59" name="Line 7">
          <a:extLst>
            <a:ext uri="{FF2B5EF4-FFF2-40B4-BE49-F238E27FC236}">
              <a16:creationId xmlns:a16="http://schemas.microsoft.com/office/drawing/2014/main" id="{C3ED8C21-C2CC-47FA-8E67-5ED082A1AADD}"/>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60" name="Line 237">
          <a:extLst>
            <a:ext uri="{FF2B5EF4-FFF2-40B4-BE49-F238E27FC236}">
              <a16:creationId xmlns:a16="http://schemas.microsoft.com/office/drawing/2014/main" id="{77CA238E-855F-4708-843B-3883D86DC5B4}"/>
            </a:ext>
          </a:extLst>
        </xdr:cNvPr>
        <xdr:cNvSpPr>
          <a:spLocks noChangeShapeType="1"/>
        </xdr:cNvSpPr>
      </xdr:nvSpPr>
      <xdr:spPr bwMode="auto">
        <a:xfrm>
          <a:off x="12880974" y="16633825"/>
          <a:ext cx="11440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61" name="Přímá spojnice 29">
          <a:extLst>
            <a:ext uri="{FF2B5EF4-FFF2-40B4-BE49-F238E27FC236}">
              <a16:creationId xmlns:a16="http://schemas.microsoft.com/office/drawing/2014/main" id="{262B94A7-4E4E-43B7-8795-6D54A259E11E}"/>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62" name="Přímá spojnice 30">
          <a:extLst>
            <a:ext uri="{FF2B5EF4-FFF2-40B4-BE49-F238E27FC236}">
              <a16:creationId xmlns:a16="http://schemas.microsoft.com/office/drawing/2014/main" id="{2B612413-5297-4DF2-B976-2471A8AA6B09}"/>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63" name="Přímá spojnice se šipkou 32">
          <a:extLst>
            <a:ext uri="{FF2B5EF4-FFF2-40B4-BE49-F238E27FC236}">
              <a16:creationId xmlns:a16="http://schemas.microsoft.com/office/drawing/2014/main" id="{EC676B6F-5703-4DC5-8DD1-20CA776E31C7}"/>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64" name="Line 4">
          <a:extLst>
            <a:ext uri="{FF2B5EF4-FFF2-40B4-BE49-F238E27FC236}">
              <a16:creationId xmlns:a16="http://schemas.microsoft.com/office/drawing/2014/main" id="{1F9E65D0-C92F-4341-AA20-06B502E9B476}"/>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65" name="Line 4">
          <a:extLst>
            <a:ext uri="{FF2B5EF4-FFF2-40B4-BE49-F238E27FC236}">
              <a16:creationId xmlns:a16="http://schemas.microsoft.com/office/drawing/2014/main" id="{F100AFD6-8323-42DE-8724-C68ED7211442}"/>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66" name="Line 237">
          <a:extLst>
            <a:ext uri="{FF2B5EF4-FFF2-40B4-BE49-F238E27FC236}">
              <a16:creationId xmlns:a16="http://schemas.microsoft.com/office/drawing/2014/main" id="{7AD48E55-4D79-40DF-88F4-5AD332161457}"/>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67" name="Line 237">
          <a:extLst>
            <a:ext uri="{FF2B5EF4-FFF2-40B4-BE49-F238E27FC236}">
              <a16:creationId xmlns:a16="http://schemas.microsoft.com/office/drawing/2014/main" id="{1789BBDA-3698-49AE-8C30-E8DDDAA9FE22}"/>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68" name="Line 4">
          <a:extLst>
            <a:ext uri="{FF2B5EF4-FFF2-40B4-BE49-F238E27FC236}">
              <a16:creationId xmlns:a16="http://schemas.microsoft.com/office/drawing/2014/main" id="{45AEEFC2-FAC0-40BB-96F6-B38489CEF4E4}"/>
            </a:ext>
          </a:extLst>
        </xdr:cNvPr>
        <xdr:cNvSpPr>
          <a:spLocks noChangeShapeType="1"/>
        </xdr:cNvSpPr>
      </xdr:nvSpPr>
      <xdr:spPr bwMode="auto">
        <a:xfrm flipV="1">
          <a:off x="12820650" y="20643850"/>
          <a:ext cx="11874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69" name="Line 237">
          <a:extLst>
            <a:ext uri="{FF2B5EF4-FFF2-40B4-BE49-F238E27FC236}">
              <a16:creationId xmlns:a16="http://schemas.microsoft.com/office/drawing/2014/main" id="{817EFDA0-076F-45EE-AD63-A7D6BEB3936F}"/>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70" name="Line 7">
          <a:extLst>
            <a:ext uri="{FF2B5EF4-FFF2-40B4-BE49-F238E27FC236}">
              <a16:creationId xmlns:a16="http://schemas.microsoft.com/office/drawing/2014/main" id="{B1D3BEF2-B407-408B-A9B4-7CA1A3D10B97}"/>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71" name="Line 9">
          <a:extLst>
            <a:ext uri="{FF2B5EF4-FFF2-40B4-BE49-F238E27FC236}">
              <a16:creationId xmlns:a16="http://schemas.microsoft.com/office/drawing/2014/main" id="{A8824546-B3C2-43BF-BB47-550F180DC38A}"/>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72" name="Line 10">
          <a:extLst>
            <a:ext uri="{FF2B5EF4-FFF2-40B4-BE49-F238E27FC236}">
              <a16:creationId xmlns:a16="http://schemas.microsoft.com/office/drawing/2014/main" id="{56E4DBB1-738C-405B-B477-C2AFA3F7099F}"/>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73" name="Line 15">
          <a:extLst>
            <a:ext uri="{FF2B5EF4-FFF2-40B4-BE49-F238E27FC236}">
              <a16:creationId xmlns:a16="http://schemas.microsoft.com/office/drawing/2014/main" id="{DA588D26-E4FB-4D50-BAD0-0A58119AB948}"/>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74" name="Line 23">
          <a:extLst>
            <a:ext uri="{FF2B5EF4-FFF2-40B4-BE49-F238E27FC236}">
              <a16:creationId xmlns:a16="http://schemas.microsoft.com/office/drawing/2014/main" id="{EB9ECC74-F67D-43AF-865A-E27438152799}"/>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75" name="Line 31">
          <a:extLst>
            <a:ext uri="{FF2B5EF4-FFF2-40B4-BE49-F238E27FC236}">
              <a16:creationId xmlns:a16="http://schemas.microsoft.com/office/drawing/2014/main" id="{AF304744-258A-4619-AF19-081BCE1BBA23}"/>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76" name="Line 36">
          <a:extLst>
            <a:ext uri="{FF2B5EF4-FFF2-40B4-BE49-F238E27FC236}">
              <a16:creationId xmlns:a16="http://schemas.microsoft.com/office/drawing/2014/main" id="{AB333116-3D09-40AA-AEE0-B6C1A5480F7B}"/>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77" name="Line 69">
          <a:extLst>
            <a:ext uri="{FF2B5EF4-FFF2-40B4-BE49-F238E27FC236}">
              <a16:creationId xmlns:a16="http://schemas.microsoft.com/office/drawing/2014/main" id="{57D8703F-5CF8-483C-B507-765F2F2900E9}"/>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78" name="Line 99">
          <a:extLst>
            <a:ext uri="{FF2B5EF4-FFF2-40B4-BE49-F238E27FC236}">
              <a16:creationId xmlns:a16="http://schemas.microsoft.com/office/drawing/2014/main" id="{DE33CB9D-86A6-469B-A45C-129722ED2CB7}"/>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79" name="Line 100">
          <a:extLst>
            <a:ext uri="{FF2B5EF4-FFF2-40B4-BE49-F238E27FC236}">
              <a16:creationId xmlns:a16="http://schemas.microsoft.com/office/drawing/2014/main" id="{AE2ED589-25CE-4A47-86CB-532E7F6FBCC2}"/>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80" name="Line 118">
          <a:extLst>
            <a:ext uri="{FF2B5EF4-FFF2-40B4-BE49-F238E27FC236}">
              <a16:creationId xmlns:a16="http://schemas.microsoft.com/office/drawing/2014/main" id="{31B4EA79-93ED-4BFD-8524-D786EA003EEB}"/>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81" name="Line 121">
          <a:extLst>
            <a:ext uri="{FF2B5EF4-FFF2-40B4-BE49-F238E27FC236}">
              <a16:creationId xmlns:a16="http://schemas.microsoft.com/office/drawing/2014/main" id="{B89734AE-D82B-4A20-8DF9-B9922BA60EB1}"/>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82" name="Line 127">
          <a:extLst>
            <a:ext uri="{FF2B5EF4-FFF2-40B4-BE49-F238E27FC236}">
              <a16:creationId xmlns:a16="http://schemas.microsoft.com/office/drawing/2014/main" id="{84200E74-C0E9-4777-8459-AFCF7B0E343F}"/>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83" name="Line 177">
          <a:extLst>
            <a:ext uri="{FF2B5EF4-FFF2-40B4-BE49-F238E27FC236}">
              <a16:creationId xmlns:a16="http://schemas.microsoft.com/office/drawing/2014/main" id="{57BB9741-1874-4BFC-8B9F-FC76F7D5DC04}"/>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84" name="Line 194">
          <a:extLst>
            <a:ext uri="{FF2B5EF4-FFF2-40B4-BE49-F238E27FC236}">
              <a16:creationId xmlns:a16="http://schemas.microsoft.com/office/drawing/2014/main" id="{BE9EE4B8-F8D3-4F08-9BE5-5391F18F5118}"/>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85" name="Line 198">
          <a:extLst>
            <a:ext uri="{FF2B5EF4-FFF2-40B4-BE49-F238E27FC236}">
              <a16:creationId xmlns:a16="http://schemas.microsoft.com/office/drawing/2014/main" id="{28179A1A-DBE0-4A90-A40F-05C202DEC76D}"/>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86" name="Line 204">
          <a:extLst>
            <a:ext uri="{FF2B5EF4-FFF2-40B4-BE49-F238E27FC236}">
              <a16:creationId xmlns:a16="http://schemas.microsoft.com/office/drawing/2014/main" id="{F988A67F-0BA5-4BBC-BB1A-157361A13345}"/>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87" name="Line 237">
          <a:extLst>
            <a:ext uri="{FF2B5EF4-FFF2-40B4-BE49-F238E27FC236}">
              <a16:creationId xmlns:a16="http://schemas.microsoft.com/office/drawing/2014/main" id="{2A65D5B0-CB24-49D4-AE8F-B0D3DBE06664}"/>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88" name="Line 239">
          <a:extLst>
            <a:ext uri="{FF2B5EF4-FFF2-40B4-BE49-F238E27FC236}">
              <a16:creationId xmlns:a16="http://schemas.microsoft.com/office/drawing/2014/main" id="{C87FDEEB-5B41-47C5-97F9-39DB1D66987A}"/>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89" name="Line 241">
          <a:extLst>
            <a:ext uri="{FF2B5EF4-FFF2-40B4-BE49-F238E27FC236}">
              <a16:creationId xmlns:a16="http://schemas.microsoft.com/office/drawing/2014/main" id="{CD8960FD-FF0A-4D54-9D0E-667294495C83}"/>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0" name="Line 257">
          <a:extLst>
            <a:ext uri="{FF2B5EF4-FFF2-40B4-BE49-F238E27FC236}">
              <a16:creationId xmlns:a16="http://schemas.microsoft.com/office/drawing/2014/main" id="{EF5E6DBB-6FC7-4411-B957-BACD926DF68D}"/>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91" name="Line 262">
          <a:extLst>
            <a:ext uri="{FF2B5EF4-FFF2-40B4-BE49-F238E27FC236}">
              <a16:creationId xmlns:a16="http://schemas.microsoft.com/office/drawing/2014/main" id="{D9C67A58-33ED-4DD9-BA87-A824B672460D}"/>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92" name="Line 4">
          <a:extLst>
            <a:ext uri="{FF2B5EF4-FFF2-40B4-BE49-F238E27FC236}">
              <a16:creationId xmlns:a16="http://schemas.microsoft.com/office/drawing/2014/main" id="{71B7A9B7-0F15-452C-A7F6-36BF5D7D847C}"/>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93" name="Line 237">
          <a:extLst>
            <a:ext uri="{FF2B5EF4-FFF2-40B4-BE49-F238E27FC236}">
              <a16:creationId xmlns:a16="http://schemas.microsoft.com/office/drawing/2014/main" id="{C3F4B1D5-3289-4FE4-A501-3E54E9546F04}"/>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4" name="Line 7">
          <a:extLst>
            <a:ext uri="{FF2B5EF4-FFF2-40B4-BE49-F238E27FC236}">
              <a16:creationId xmlns:a16="http://schemas.microsoft.com/office/drawing/2014/main" id="{9A25030D-9B15-4A23-A6CD-C77AED19294E}"/>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95" name="Line 7">
          <a:extLst>
            <a:ext uri="{FF2B5EF4-FFF2-40B4-BE49-F238E27FC236}">
              <a16:creationId xmlns:a16="http://schemas.microsoft.com/office/drawing/2014/main" id="{F28E6A3E-01E7-4915-B978-B08BCE6EF5B1}"/>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96" name="Line 237">
          <a:extLst>
            <a:ext uri="{FF2B5EF4-FFF2-40B4-BE49-F238E27FC236}">
              <a16:creationId xmlns:a16="http://schemas.microsoft.com/office/drawing/2014/main" id="{761DF06D-19CA-4F67-9627-B034F4DC4CB5}"/>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7" name="Přímá spojnice 173">
          <a:extLst>
            <a:ext uri="{FF2B5EF4-FFF2-40B4-BE49-F238E27FC236}">
              <a16:creationId xmlns:a16="http://schemas.microsoft.com/office/drawing/2014/main" id="{D114CC8F-248B-410C-851B-036E414B210E}"/>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98" name="Přímá spojnice 174">
          <a:extLst>
            <a:ext uri="{FF2B5EF4-FFF2-40B4-BE49-F238E27FC236}">
              <a16:creationId xmlns:a16="http://schemas.microsoft.com/office/drawing/2014/main" id="{C1F848B5-CEFD-426A-8C7B-CC40432EC77D}"/>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99" name="Přímá spojnice se šipkou 175">
          <a:extLst>
            <a:ext uri="{FF2B5EF4-FFF2-40B4-BE49-F238E27FC236}">
              <a16:creationId xmlns:a16="http://schemas.microsoft.com/office/drawing/2014/main" id="{31122E62-5BF7-4B24-9B21-436E6ECC93A5}"/>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00" name="Line 4">
          <a:extLst>
            <a:ext uri="{FF2B5EF4-FFF2-40B4-BE49-F238E27FC236}">
              <a16:creationId xmlns:a16="http://schemas.microsoft.com/office/drawing/2014/main" id="{C7DE1286-9B57-4AC8-A7D5-A58A7F959BB4}"/>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01" name="Line 4">
          <a:extLst>
            <a:ext uri="{FF2B5EF4-FFF2-40B4-BE49-F238E27FC236}">
              <a16:creationId xmlns:a16="http://schemas.microsoft.com/office/drawing/2014/main" id="{B72BB7E6-B1C7-41E2-9D9D-D9FE55620ABF}"/>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02" name="Line 237">
          <a:extLst>
            <a:ext uri="{FF2B5EF4-FFF2-40B4-BE49-F238E27FC236}">
              <a16:creationId xmlns:a16="http://schemas.microsoft.com/office/drawing/2014/main" id="{AF474D20-3C6B-462C-8983-ED62D15553E9}"/>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303" name="Line 208">
          <a:extLst>
            <a:ext uri="{FF2B5EF4-FFF2-40B4-BE49-F238E27FC236}">
              <a16:creationId xmlns:a16="http://schemas.microsoft.com/office/drawing/2014/main" id="{472A74CB-A120-4EBC-AC95-BF4A1459D2F1}"/>
            </a:ext>
          </a:extLst>
        </xdr:cNvPr>
        <xdr:cNvSpPr>
          <a:spLocks noChangeShapeType="1"/>
        </xdr:cNvSpPr>
      </xdr:nvSpPr>
      <xdr:spPr bwMode="auto">
        <a:xfrm flipV="1">
          <a:off x="16713200" y="19240500"/>
          <a:ext cx="151130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04" name="Line 237">
          <a:extLst>
            <a:ext uri="{FF2B5EF4-FFF2-40B4-BE49-F238E27FC236}">
              <a16:creationId xmlns:a16="http://schemas.microsoft.com/office/drawing/2014/main" id="{DE939C18-634E-4C14-9561-3BA59D6E9D22}"/>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05" name="Line 4">
          <a:extLst>
            <a:ext uri="{FF2B5EF4-FFF2-40B4-BE49-F238E27FC236}">
              <a16:creationId xmlns:a16="http://schemas.microsoft.com/office/drawing/2014/main" id="{917D1820-AAAB-4CCC-9756-CF162B23DA2E}"/>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306" name="Line 237">
          <a:extLst>
            <a:ext uri="{FF2B5EF4-FFF2-40B4-BE49-F238E27FC236}">
              <a16:creationId xmlns:a16="http://schemas.microsoft.com/office/drawing/2014/main" id="{3EC605B5-2709-429E-8A9D-B465D41F00A2}"/>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307" name="Line 7">
          <a:extLst>
            <a:ext uri="{FF2B5EF4-FFF2-40B4-BE49-F238E27FC236}">
              <a16:creationId xmlns:a16="http://schemas.microsoft.com/office/drawing/2014/main" id="{B922365D-FC32-4E5E-980B-820DA79DCF5F}"/>
            </a:ext>
          </a:extLst>
        </xdr:cNvPr>
        <xdr:cNvSpPr>
          <a:spLocks noChangeShapeType="1"/>
        </xdr:cNvSpPr>
      </xdr:nvSpPr>
      <xdr:spPr bwMode="auto">
        <a:xfrm>
          <a:off x="12065907" y="10294711"/>
          <a:ext cx="1127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08" name="Line 9">
          <a:extLst>
            <a:ext uri="{FF2B5EF4-FFF2-40B4-BE49-F238E27FC236}">
              <a16:creationId xmlns:a16="http://schemas.microsoft.com/office/drawing/2014/main" id="{612AF662-3C8F-45EF-86C4-FC9F44DD38BD}"/>
            </a:ext>
          </a:extLst>
        </xdr:cNvPr>
        <xdr:cNvSpPr>
          <a:spLocks noChangeShapeType="1"/>
        </xdr:cNvSpPr>
      </xdr:nvSpPr>
      <xdr:spPr bwMode="auto">
        <a:xfrm>
          <a:off x="13179425" y="4997450"/>
          <a:ext cx="0" cy="5419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309" name="Line 10">
          <a:extLst>
            <a:ext uri="{FF2B5EF4-FFF2-40B4-BE49-F238E27FC236}">
              <a16:creationId xmlns:a16="http://schemas.microsoft.com/office/drawing/2014/main" id="{14482713-ABBC-43D6-B7FF-4534848B4C0D}"/>
            </a:ext>
          </a:extLst>
        </xdr:cNvPr>
        <xdr:cNvSpPr>
          <a:spLocks noChangeShapeType="1"/>
        </xdr:cNvSpPr>
      </xdr:nvSpPr>
      <xdr:spPr bwMode="auto">
        <a:xfrm>
          <a:off x="13179425" y="49942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310" name="Line 15">
          <a:extLst>
            <a:ext uri="{FF2B5EF4-FFF2-40B4-BE49-F238E27FC236}">
              <a16:creationId xmlns:a16="http://schemas.microsoft.com/office/drawing/2014/main" id="{8C6C3F3C-DAAB-4319-8085-CDBD35FA0C17}"/>
            </a:ext>
          </a:extLst>
        </xdr:cNvPr>
        <xdr:cNvSpPr>
          <a:spLocks noChangeShapeType="1"/>
        </xdr:cNvSpPr>
      </xdr:nvSpPr>
      <xdr:spPr bwMode="auto">
        <a:xfrm>
          <a:off x="13179425" y="10312400"/>
          <a:ext cx="0" cy="26479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311" name="Line 23">
          <a:extLst>
            <a:ext uri="{FF2B5EF4-FFF2-40B4-BE49-F238E27FC236}">
              <a16:creationId xmlns:a16="http://schemas.microsoft.com/office/drawing/2014/main" id="{77C50546-BB09-4787-BAE5-4294B604DE95}"/>
            </a:ext>
          </a:extLst>
        </xdr:cNvPr>
        <xdr:cNvSpPr>
          <a:spLocks noChangeShapeType="1"/>
        </xdr:cNvSpPr>
      </xdr:nvSpPr>
      <xdr:spPr bwMode="auto">
        <a:xfrm>
          <a:off x="13179425" y="12061825"/>
          <a:ext cx="0" cy="89852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312" name="Line 31">
          <a:extLst>
            <a:ext uri="{FF2B5EF4-FFF2-40B4-BE49-F238E27FC236}">
              <a16:creationId xmlns:a16="http://schemas.microsoft.com/office/drawing/2014/main" id="{E24CCA7D-090F-412F-A858-BB2314436D0B}"/>
            </a:ext>
          </a:extLst>
        </xdr:cNvPr>
        <xdr:cNvSpPr>
          <a:spLocks noChangeShapeType="1"/>
        </xdr:cNvSpPr>
      </xdr:nvSpPr>
      <xdr:spPr bwMode="auto">
        <a:xfrm>
          <a:off x="13179425" y="88582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313" name="Line 36">
          <a:extLst>
            <a:ext uri="{FF2B5EF4-FFF2-40B4-BE49-F238E27FC236}">
              <a16:creationId xmlns:a16="http://schemas.microsoft.com/office/drawing/2014/main" id="{F68F2A10-B97D-41EC-8D27-0666B874E1FF}"/>
            </a:ext>
          </a:extLst>
        </xdr:cNvPr>
        <xdr:cNvSpPr>
          <a:spLocks noChangeShapeType="1"/>
        </xdr:cNvSpPr>
      </xdr:nvSpPr>
      <xdr:spPr bwMode="auto">
        <a:xfrm>
          <a:off x="13179425" y="12960350"/>
          <a:ext cx="0" cy="8318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314" name="Line 69">
          <a:extLst>
            <a:ext uri="{FF2B5EF4-FFF2-40B4-BE49-F238E27FC236}">
              <a16:creationId xmlns:a16="http://schemas.microsoft.com/office/drawing/2014/main" id="{026B562E-D3A0-49F3-834D-FBD7C532C7D0}"/>
            </a:ext>
          </a:extLst>
        </xdr:cNvPr>
        <xdr:cNvSpPr>
          <a:spLocks noChangeShapeType="1"/>
        </xdr:cNvSpPr>
      </xdr:nvSpPr>
      <xdr:spPr bwMode="auto">
        <a:xfrm flipV="1">
          <a:off x="13188950" y="80962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315" name="Line 99">
          <a:extLst>
            <a:ext uri="{FF2B5EF4-FFF2-40B4-BE49-F238E27FC236}">
              <a16:creationId xmlns:a16="http://schemas.microsoft.com/office/drawing/2014/main" id="{B5CB1397-7CC5-43D2-BAD9-402464CC17FE}"/>
            </a:ext>
          </a:extLst>
        </xdr:cNvPr>
        <xdr:cNvSpPr>
          <a:spLocks noChangeShapeType="1"/>
        </xdr:cNvSpPr>
      </xdr:nvSpPr>
      <xdr:spPr bwMode="auto">
        <a:xfrm>
          <a:off x="13179425" y="4311650"/>
          <a:ext cx="0" cy="10604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316" name="Line 100">
          <a:extLst>
            <a:ext uri="{FF2B5EF4-FFF2-40B4-BE49-F238E27FC236}">
              <a16:creationId xmlns:a16="http://schemas.microsoft.com/office/drawing/2014/main" id="{6978306B-779C-4400-AEB2-070A59DBB9D7}"/>
            </a:ext>
          </a:extLst>
        </xdr:cNvPr>
        <xdr:cNvSpPr>
          <a:spLocks noChangeShapeType="1"/>
        </xdr:cNvSpPr>
      </xdr:nvSpPr>
      <xdr:spPr bwMode="auto">
        <a:xfrm>
          <a:off x="13179425" y="4311650"/>
          <a:ext cx="11080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317" name="Line 118">
          <a:extLst>
            <a:ext uri="{FF2B5EF4-FFF2-40B4-BE49-F238E27FC236}">
              <a16:creationId xmlns:a16="http://schemas.microsoft.com/office/drawing/2014/main" id="{23F4FC3F-88EF-46AF-AB09-ECF384F0788F}"/>
            </a:ext>
          </a:extLst>
        </xdr:cNvPr>
        <xdr:cNvSpPr>
          <a:spLocks noChangeShapeType="1"/>
        </xdr:cNvSpPr>
      </xdr:nvSpPr>
      <xdr:spPr bwMode="auto">
        <a:xfrm flipH="1">
          <a:off x="13176249" y="13792200"/>
          <a:ext cx="4530" cy="64389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318" name="Line 121">
          <a:extLst>
            <a:ext uri="{FF2B5EF4-FFF2-40B4-BE49-F238E27FC236}">
              <a16:creationId xmlns:a16="http://schemas.microsoft.com/office/drawing/2014/main" id="{441755BA-E2D6-4A23-B430-6E01D7147BC6}"/>
            </a:ext>
          </a:extLst>
        </xdr:cNvPr>
        <xdr:cNvSpPr>
          <a:spLocks noChangeShapeType="1"/>
        </xdr:cNvSpPr>
      </xdr:nvSpPr>
      <xdr:spPr bwMode="auto">
        <a:xfrm>
          <a:off x="13188950" y="132873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319" name="Line 127">
          <a:extLst>
            <a:ext uri="{FF2B5EF4-FFF2-40B4-BE49-F238E27FC236}">
              <a16:creationId xmlns:a16="http://schemas.microsoft.com/office/drawing/2014/main" id="{B6B7B8BC-3062-4A4A-AE61-81D7D4B5B628}"/>
            </a:ext>
          </a:extLst>
        </xdr:cNvPr>
        <xdr:cNvSpPr>
          <a:spLocks noChangeShapeType="1"/>
        </xdr:cNvSpPr>
      </xdr:nvSpPr>
      <xdr:spPr bwMode="auto">
        <a:xfrm>
          <a:off x="13179425" y="12960350"/>
          <a:ext cx="0" cy="6953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320" name="Line 177">
          <a:extLst>
            <a:ext uri="{FF2B5EF4-FFF2-40B4-BE49-F238E27FC236}">
              <a16:creationId xmlns:a16="http://schemas.microsoft.com/office/drawing/2014/main" id="{82D24D50-5FC9-455E-AA1B-DD3253D0F7CF}"/>
            </a:ext>
          </a:extLst>
        </xdr:cNvPr>
        <xdr:cNvSpPr>
          <a:spLocks noChangeShapeType="1"/>
        </xdr:cNvSpPr>
      </xdr:nvSpPr>
      <xdr:spPr bwMode="auto">
        <a:xfrm flipV="1">
          <a:off x="13188950" y="12525375"/>
          <a:ext cx="10985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321" name="Line 194">
          <a:extLst>
            <a:ext uri="{FF2B5EF4-FFF2-40B4-BE49-F238E27FC236}">
              <a16:creationId xmlns:a16="http://schemas.microsoft.com/office/drawing/2014/main" id="{C4B1B9F6-79D9-4D61-8EB2-955B46506D8D}"/>
            </a:ext>
          </a:extLst>
        </xdr:cNvPr>
        <xdr:cNvSpPr>
          <a:spLocks noChangeShapeType="1"/>
        </xdr:cNvSpPr>
      </xdr:nvSpPr>
      <xdr:spPr bwMode="auto">
        <a:xfrm>
          <a:off x="13179425" y="7321550"/>
          <a:ext cx="11080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322" name="Line 198">
          <a:extLst>
            <a:ext uri="{FF2B5EF4-FFF2-40B4-BE49-F238E27FC236}">
              <a16:creationId xmlns:a16="http://schemas.microsoft.com/office/drawing/2014/main" id="{BDCB2AE8-EC36-4048-8D26-63181DF7FA69}"/>
            </a:ext>
          </a:extLst>
        </xdr:cNvPr>
        <xdr:cNvSpPr>
          <a:spLocks noChangeShapeType="1"/>
        </xdr:cNvSpPr>
      </xdr:nvSpPr>
      <xdr:spPr bwMode="auto">
        <a:xfrm flipV="1">
          <a:off x="15405100" y="10121900"/>
          <a:ext cx="0" cy="1873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323" name="Line 204">
          <a:extLst>
            <a:ext uri="{FF2B5EF4-FFF2-40B4-BE49-F238E27FC236}">
              <a16:creationId xmlns:a16="http://schemas.microsoft.com/office/drawing/2014/main" id="{ABA4FF7E-9BC1-45CD-B57A-4FEAD424A195}"/>
            </a:ext>
          </a:extLst>
        </xdr:cNvPr>
        <xdr:cNvSpPr>
          <a:spLocks noChangeShapeType="1"/>
        </xdr:cNvSpPr>
      </xdr:nvSpPr>
      <xdr:spPr bwMode="auto">
        <a:xfrm>
          <a:off x="16541750" y="59436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324" name="Line 237">
          <a:extLst>
            <a:ext uri="{FF2B5EF4-FFF2-40B4-BE49-F238E27FC236}">
              <a16:creationId xmlns:a16="http://schemas.microsoft.com/office/drawing/2014/main" id="{511C47A5-96A9-4C8D-A4E6-828835185CA8}"/>
            </a:ext>
          </a:extLst>
        </xdr:cNvPr>
        <xdr:cNvSpPr>
          <a:spLocks noChangeShapeType="1"/>
        </xdr:cNvSpPr>
      </xdr:nvSpPr>
      <xdr:spPr bwMode="auto">
        <a:xfrm>
          <a:off x="13179425" y="1408112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325" name="Line 239">
          <a:extLst>
            <a:ext uri="{FF2B5EF4-FFF2-40B4-BE49-F238E27FC236}">
              <a16:creationId xmlns:a16="http://schemas.microsoft.com/office/drawing/2014/main" id="{BC9D6118-2039-4178-B5EC-6D920D7CFBF6}"/>
            </a:ext>
          </a:extLst>
        </xdr:cNvPr>
        <xdr:cNvSpPr>
          <a:spLocks noChangeShapeType="1"/>
        </xdr:cNvSpPr>
      </xdr:nvSpPr>
      <xdr:spPr bwMode="auto">
        <a:xfrm>
          <a:off x="13179425" y="97536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6" name="Line 241">
          <a:extLst>
            <a:ext uri="{FF2B5EF4-FFF2-40B4-BE49-F238E27FC236}">
              <a16:creationId xmlns:a16="http://schemas.microsoft.com/office/drawing/2014/main" id="{FB0C324C-7890-48E8-B169-EDDE68F93907}"/>
            </a:ext>
          </a:extLst>
        </xdr:cNvPr>
        <xdr:cNvSpPr>
          <a:spLocks noChangeShapeType="1"/>
        </xdr:cNvSpPr>
      </xdr:nvSpPr>
      <xdr:spPr bwMode="auto">
        <a:xfrm>
          <a:off x="13179425" y="57594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327" name="Line 257">
          <a:extLst>
            <a:ext uri="{FF2B5EF4-FFF2-40B4-BE49-F238E27FC236}">
              <a16:creationId xmlns:a16="http://schemas.microsoft.com/office/drawing/2014/main" id="{6A720854-4C64-42AA-BA43-18806443F32B}"/>
            </a:ext>
          </a:extLst>
        </xdr:cNvPr>
        <xdr:cNvSpPr>
          <a:spLocks noChangeShapeType="1"/>
        </xdr:cNvSpPr>
      </xdr:nvSpPr>
      <xdr:spPr bwMode="auto">
        <a:xfrm>
          <a:off x="13179425" y="105314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28" name="Line 262">
          <a:extLst>
            <a:ext uri="{FF2B5EF4-FFF2-40B4-BE49-F238E27FC236}">
              <a16:creationId xmlns:a16="http://schemas.microsoft.com/office/drawing/2014/main" id="{B9CCCD14-4CAA-40B6-A854-FECEC77636C2}"/>
            </a:ext>
          </a:extLst>
        </xdr:cNvPr>
        <xdr:cNvSpPr>
          <a:spLocks noChangeShapeType="1"/>
        </xdr:cNvSpPr>
      </xdr:nvSpPr>
      <xdr:spPr bwMode="auto">
        <a:xfrm>
          <a:off x="16548677" y="5161971"/>
          <a:ext cx="10370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29" name="Line 4">
          <a:extLst>
            <a:ext uri="{FF2B5EF4-FFF2-40B4-BE49-F238E27FC236}">
              <a16:creationId xmlns:a16="http://schemas.microsoft.com/office/drawing/2014/main" id="{E66A009B-F8EC-4386-9DBF-27DF3BD475B7}"/>
            </a:ext>
          </a:extLst>
        </xdr:cNvPr>
        <xdr:cNvSpPr>
          <a:spLocks noChangeShapeType="1"/>
        </xdr:cNvSpPr>
      </xdr:nvSpPr>
      <xdr:spPr bwMode="auto">
        <a:xfrm>
          <a:off x="13179425" y="6597650"/>
          <a:ext cx="11080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330" name="Line 237">
          <a:extLst>
            <a:ext uri="{FF2B5EF4-FFF2-40B4-BE49-F238E27FC236}">
              <a16:creationId xmlns:a16="http://schemas.microsoft.com/office/drawing/2014/main" id="{1E37D48C-7BD3-49DD-8E27-0B060EAEF750}"/>
            </a:ext>
          </a:extLst>
        </xdr:cNvPr>
        <xdr:cNvSpPr>
          <a:spLocks noChangeShapeType="1"/>
        </xdr:cNvSpPr>
      </xdr:nvSpPr>
      <xdr:spPr bwMode="auto">
        <a:xfrm>
          <a:off x="13174711" y="14729307"/>
          <a:ext cx="11160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1" name="Line 7">
          <a:extLst>
            <a:ext uri="{FF2B5EF4-FFF2-40B4-BE49-F238E27FC236}">
              <a16:creationId xmlns:a16="http://schemas.microsoft.com/office/drawing/2014/main" id="{EC15CAA4-A5C7-4B15-86AA-9C9FF7DDB51C}"/>
            </a:ext>
          </a:extLst>
        </xdr:cNvPr>
        <xdr:cNvSpPr>
          <a:spLocks noChangeShapeType="1"/>
        </xdr:cNvSpPr>
      </xdr:nvSpPr>
      <xdr:spPr bwMode="auto">
        <a:xfrm>
          <a:off x="10833099" y="103124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32" name="Line 7">
          <a:extLst>
            <a:ext uri="{FF2B5EF4-FFF2-40B4-BE49-F238E27FC236}">
              <a16:creationId xmlns:a16="http://schemas.microsoft.com/office/drawing/2014/main" id="{740E3A34-1BBE-477C-982D-C9BE9DB516DB}"/>
            </a:ext>
          </a:extLst>
        </xdr:cNvPr>
        <xdr:cNvSpPr>
          <a:spLocks noChangeShapeType="1"/>
        </xdr:cNvSpPr>
      </xdr:nvSpPr>
      <xdr:spPr bwMode="auto">
        <a:xfrm>
          <a:off x="9627508" y="1031240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0</xdr:colOff>
      <xdr:row>77</xdr:row>
      <xdr:rowOff>38100</xdr:rowOff>
    </xdr:to>
    <xdr:sp macro="" textlink="">
      <xdr:nvSpPr>
        <xdr:cNvPr id="333" name="Line 237">
          <a:extLst>
            <a:ext uri="{FF2B5EF4-FFF2-40B4-BE49-F238E27FC236}">
              <a16:creationId xmlns:a16="http://schemas.microsoft.com/office/drawing/2014/main" id="{9D7304B5-ED89-47DD-AA04-4F997F659B5D}"/>
            </a:ext>
          </a:extLst>
        </xdr:cNvPr>
        <xdr:cNvSpPr>
          <a:spLocks noChangeShapeType="1"/>
        </xdr:cNvSpPr>
      </xdr:nvSpPr>
      <xdr:spPr bwMode="auto">
        <a:xfrm>
          <a:off x="13217524" y="15490825"/>
          <a:ext cx="1069976" cy="9525"/>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4" name="Přímá spojnice 29">
          <a:extLst>
            <a:ext uri="{FF2B5EF4-FFF2-40B4-BE49-F238E27FC236}">
              <a16:creationId xmlns:a16="http://schemas.microsoft.com/office/drawing/2014/main" id="{DE551D12-7E07-42FD-BA36-09EC9EF2D045}"/>
            </a:ext>
          </a:extLst>
        </xdr:cNvPr>
        <xdr:cNvCxnSpPr/>
      </xdr:nvCxnSpPr>
      <xdr:spPr>
        <a:xfrm flipV="1">
          <a:off x="16522700" y="12585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35" name="Přímá spojnice 30">
          <a:extLst>
            <a:ext uri="{FF2B5EF4-FFF2-40B4-BE49-F238E27FC236}">
              <a16:creationId xmlns:a16="http://schemas.microsoft.com/office/drawing/2014/main" id="{C4A90582-1798-487C-9AD2-6ABDEBEB4103}"/>
            </a:ext>
          </a:extLst>
        </xdr:cNvPr>
        <xdr:cNvCxnSpPr/>
      </xdr:nvCxnSpPr>
      <xdr:spPr>
        <a:xfrm>
          <a:off x="17475200" y="11537950"/>
          <a:ext cx="0" cy="1174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36" name="Přímá spojnice se šipkou 31">
          <a:extLst>
            <a:ext uri="{FF2B5EF4-FFF2-40B4-BE49-F238E27FC236}">
              <a16:creationId xmlns:a16="http://schemas.microsoft.com/office/drawing/2014/main" id="{C3A3F7B3-16D9-4277-82CA-BAEDC90FD87E}"/>
            </a:ext>
          </a:extLst>
        </xdr:cNvPr>
        <xdr:cNvCxnSpPr/>
      </xdr:nvCxnSpPr>
      <xdr:spPr>
        <a:xfrm>
          <a:off x="17475200" y="11528425"/>
          <a:ext cx="967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7" name="Přímá spojnice se šipkou 32">
          <a:extLst>
            <a:ext uri="{FF2B5EF4-FFF2-40B4-BE49-F238E27FC236}">
              <a16:creationId xmlns:a16="http://schemas.microsoft.com/office/drawing/2014/main" id="{488575DC-17C2-4E52-9F3E-750FEB261D2C}"/>
            </a:ext>
          </a:extLst>
        </xdr:cNvPr>
        <xdr:cNvCxnSpPr/>
      </xdr:nvCxnSpPr>
      <xdr:spPr>
        <a:xfrm>
          <a:off x="17475200" y="12696825"/>
          <a:ext cx="111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8" name="Line 4">
          <a:extLst>
            <a:ext uri="{FF2B5EF4-FFF2-40B4-BE49-F238E27FC236}">
              <a16:creationId xmlns:a16="http://schemas.microsoft.com/office/drawing/2014/main" id="{1F277D84-51CD-4AF6-936F-D765003BABAB}"/>
            </a:ext>
          </a:extLst>
        </xdr:cNvPr>
        <xdr:cNvSpPr>
          <a:spLocks noChangeShapeType="1"/>
        </xdr:cNvSpPr>
      </xdr:nvSpPr>
      <xdr:spPr bwMode="auto">
        <a:xfrm>
          <a:off x="13182600" y="163004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39" name="Line 4">
          <a:extLst>
            <a:ext uri="{FF2B5EF4-FFF2-40B4-BE49-F238E27FC236}">
              <a16:creationId xmlns:a16="http://schemas.microsoft.com/office/drawing/2014/main" id="{C91A40E6-84EA-4A3E-AC39-3F18D6A466A8}"/>
            </a:ext>
          </a:extLst>
        </xdr:cNvPr>
        <xdr:cNvSpPr>
          <a:spLocks noChangeShapeType="1"/>
        </xdr:cNvSpPr>
      </xdr:nvSpPr>
      <xdr:spPr bwMode="auto">
        <a:xfrm>
          <a:off x="13182600" y="170497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40" name="Line 237">
          <a:extLst>
            <a:ext uri="{FF2B5EF4-FFF2-40B4-BE49-F238E27FC236}">
              <a16:creationId xmlns:a16="http://schemas.microsoft.com/office/drawing/2014/main" id="{544B0A0A-A90D-4989-9F39-0E1EEC13EE2D}"/>
            </a:ext>
          </a:extLst>
        </xdr:cNvPr>
        <xdr:cNvSpPr>
          <a:spLocks noChangeShapeType="1"/>
        </xdr:cNvSpPr>
      </xdr:nvSpPr>
      <xdr:spPr bwMode="auto">
        <a:xfrm>
          <a:off x="13169900" y="17748248"/>
          <a:ext cx="11176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xdr:colOff>
      <xdr:row>94</xdr:row>
      <xdr:rowOff>22859</xdr:rowOff>
    </xdr:from>
    <xdr:to>
      <xdr:col>10</xdr:col>
      <xdr:colOff>1066801</xdr:colOff>
      <xdr:row>94</xdr:row>
      <xdr:rowOff>28574</xdr:rowOff>
    </xdr:to>
    <xdr:sp macro="" textlink="">
      <xdr:nvSpPr>
        <xdr:cNvPr id="341" name="Line 237">
          <a:extLst>
            <a:ext uri="{FF2B5EF4-FFF2-40B4-BE49-F238E27FC236}">
              <a16:creationId xmlns:a16="http://schemas.microsoft.com/office/drawing/2014/main" id="{505DBF6D-123A-4961-9CB6-F954B0D945D6}"/>
            </a:ext>
          </a:extLst>
        </xdr:cNvPr>
        <xdr:cNvSpPr>
          <a:spLocks noChangeShapeType="1"/>
        </xdr:cNvSpPr>
      </xdr:nvSpPr>
      <xdr:spPr bwMode="auto">
        <a:xfrm flipV="1">
          <a:off x="13169901" y="18704559"/>
          <a:ext cx="1066800" cy="5715"/>
        </a:xfrm>
        <a:prstGeom prst="line">
          <a:avLst/>
        </a:prstGeom>
        <a:noFill/>
        <a:ln w="9525">
          <a:solidFill>
            <a:srgbClr val="000000"/>
          </a:solidFill>
          <a:round/>
          <a:headEnd/>
          <a:tailEnd type="triangle" w="med" len="med"/>
        </a:ln>
      </xdr:spPr>
    </xdr:sp>
    <xdr:clientData/>
  </xdr:twoCellAnchor>
  <xdr:twoCellAnchor>
    <xdr:from>
      <xdr:col>10</xdr:col>
      <xdr:colOff>1</xdr:colOff>
      <xdr:row>102</xdr:row>
      <xdr:rowOff>22859</xdr:rowOff>
    </xdr:from>
    <xdr:to>
      <xdr:col>10</xdr:col>
      <xdr:colOff>1059181</xdr:colOff>
      <xdr:row>102</xdr:row>
      <xdr:rowOff>28574</xdr:rowOff>
    </xdr:to>
    <xdr:sp macro="" textlink="">
      <xdr:nvSpPr>
        <xdr:cNvPr id="342" name="Line 237">
          <a:extLst>
            <a:ext uri="{FF2B5EF4-FFF2-40B4-BE49-F238E27FC236}">
              <a16:creationId xmlns:a16="http://schemas.microsoft.com/office/drawing/2014/main" id="{5957CA5C-E157-46DC-8AEA-B98CD8DDF532}"/>
            </a:ext>
          </a:extLst>
        </xdr:cNvPr>
        <xdr:cNvSpPr>
          <a:spLocks noChangeShapeType="1"/>
        </xdr:cNvSpPr>
      </xdr:nvSpPr>
      <xdr:spPr bwMode="auto">
        <a:xfrm flipV="1">
          <a:off x="13169901" y="20215859"/>
          <a:ext cx="1059180" cy="5715"/>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343" name="Line 7">
          <a:extLst>
            <a:ext uri="{FF2B5EF4-FFF2-40B4-BE49-F238E27FC236}">
              <a16:creationId xmlns:a16="http://schemas.microsoft.com/office/drawing/2014/main" id="{696EE39A-D4BE-447C-9DE8-984D7B5B1CAB}"/>
            </a:ext>
          </a:extLst>
        </xdr:cNvPr>
        <xdr:cNvSpPr>
          <a:spLocks noChangeShapeType="1"/>
        </xdr:cNvSpPr>
      </xdr:nvSpPr>
      <xdr:spPr bwMode="auto">
        <a:xfrm>
          <a:off x="12065907" y="10294711"/>
          <a:ext cx="1127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44" name="Line 9">
          <a:extLst>
            <a:ext uri="{FF2B5EF4-FFF2-40B4-BE49-F238E27FC236}">
              <a16:creationId xmlns:a16="http://schemas.microsoft.com/office/drawing/2014/main" id="{5FE59FF6-194E-40EA-A1CF-245C5CCDE820}"/>
            </a:ext>
          </a:extLst>
        </xdr:cNvPr>
        <xdr:cNvSpPr>
          <a:spLocks noChangeShapeType="1"/>
        </xdr:cNvSpPr>
      </xdr:nvSpPr>
      <xdr:spPr bwMode="auto">
        <a:xfrm>
          <a:off x="13179425" y="4997450"/>
          <a:ext cx="0" cy="5419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345" name="Line 10">
          <a:extLst>
            <a:ext uri="{FF2B5EF4-FFF2-40B4-BE49-F238E27FC236}">
              <a16:creationId xmlns:a16="http://schemas.microsoft.com/office/drawing/2014/main" id="{BABAD64D-B87C-44B6-AE4C-E58EED3BCF5B}"/>
            </a:ext>
          </a:extLst>
        </xdr:cNvPr>
        <xdr:cNvSpPr>
          <a:spLocks noChangeShapeType="1"/>
        </xdr:cNvSpPr>
      </xdr:nvSpPr>
      <xdr:spPr bwMode="auto">
        <a:xfrm>
          <a:off x="13179425" y="49942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346" name="Line 15">
          <a:extLst>
            <a:ext uri="{FF2B5EF4-FFF2-40B4-BE49-F238E27FC236}">
              <a16:creationId xmlns:a16="http://schemas.microsoft.com/office/drawing/2014/main" id="{8D811A68-5995-4EB6-B8D9-90FECED4340C}"/>
            </a:ext>
          </a:extLst>
        </xdr:cNvPr>
        <xdr:cNvSpPr>
          <a:spLocks noChangeShapeType="1"/>
        </xdr:cNvSpPr>
      </xdr:nvSpPr>
      <xdr:spPr bwMode="auto">
        <a:xfrm>
          <a:off x="13179425" y="10312400"/>
          <a:ext cx="0" cy="26479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347" name="Line 23">
          <a:extLst>
            <a:ext uri="{FF2B5EF4-FFF2-40B4-BE49-F238E27FC236}">
              <a16:creationId xmlns:a16="http://schemas.microsoft.com/office/drawing/2014/main" id="{44E666B3-5290-411D-9404-500280957232}"/>
            </a:ext>
          </a:extLst>
        </xdr:cNvPr>
        <xdr:cNvSpPr>
          <a:spLocks noChangeShapeType="1"/>
        </xdr:cNvSpPr>
      </xdr:nvSpPr>
      <xdr:spPr bwMode="auto">
        <a:xfrm>
          <a:off x="13179425" y="12061825"/>
          <a:ext cx="0" cy="89852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348" name="Line 31">
          <a:extLst>
            <a:ext uri="{FF2B5EF4-FFF2-40B4-BE49-F238E27FC236}">
              <a16:creationId xmlns:a16="http://schemas.microsoft.com/office/drawing/2014/main" id="{E08ACB79-DC0B-4943-91F4-5A952F06AA3F}"/>
            </a:ext>
          </a:extLst>
        </xdr:cNvPr>
        <xdr:cNvSpPr>
          <a:spLocks noChangeShapeType="1"/>
        </xdr:cNvSpPr>
      </xdr:nvSpPr>
      <xdr:spPr bwMode="auto">
        <a:xfrm>
          <a:off x="13179425" y="88582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349" name="Line 36">
          <a:extLst>
            <a:ext uri="{FF2B5EF4-FFF2-40B4-BE49-F238E27FC236}">
              <a16:creationId xmlns:a16="http://schemas.microsoft.com/office/drawing/2014/main" id="{65B902CB-7ED9-4F74-9BF4-2843D57E47AB}"/>
            </a:ext>
          </a:extLst>
        </xdr:cNvPr>
        <xdr:cNvSpPr>
          <a:spLocks noChangeShapeType="1"/>
        </xdr:cNvSpPr>
      </xdr:nvSpPr>
      <xdr:spPr bwMode="auto">
        <a:xfrm>
          <a:off x="13179425" y="12960350"/>
          <a:ext cx="0" cy="8318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350" name="Line 69">
          <a:extLst>
            <a:ext uri="{FF2B5EF4-FFF2-40B4-BE49-F238E27FC236}">
              <a16:creationId xmlns:a16="http://schemas.microsoft.com/office/drawing/2014/main" id="{DB7EDC5E-0EA7-4D16-9E53-A73D16A73529}"/>
            </a:ext>
          </a:extLst>
        </xdr:cNvPr>
        <xdr:cNvSpPr>
          <a:spLocks noChangeShapeType="1"/>
        </xdr:cNvSpPr>
      </xdr:nvSpPr>
      <xdr:spPr bwMode="auto">
        <a:xfrm flipV="1">
          <a:off x="13188950" y="80962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351" name="Line 99">
          <a:extLst>
            <a:ext uri="{FF2B5EF4-FFF2-40B4-BE49-F238E27FC236}">
              <a16:creationId xmlns:a16="http://schemas.microsoft.com/office/drawing/2014/main" id="{6F1F06A2-9A76-4314-AF82-5F501CDE5175}"/>
            </a:ext>
          </a:extLst>
        </xdr:cNvPr>
        <xdr:cNvSpPr>
          <a:spLocks noChangeShapeType="1"/>
        </xdr:cNvSpPr>
      </xdr:nvSpPr>
      <xdr:spPr bwMode="auto">
        <a:xfrm>
          <a:off x="13179425" y="4311650"/>
          <a:ext cx="0" cy="10604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352" name="Line 100">
          <a:extLst>
            <a:ext uri="{FF2B5EF4-FFF2-40B4-BE49-F238E27FC236}">
              <a16:creationId xmlns:a16="http://schemas.microsoft.com/office/drawing/2014/main" id="{FFA74D59-8B20-4157-BA39-EBB048AC92CF}"/>
            </a:ext>
          </a:extLst>
        </xdr:cNvPr>
        <xdr:cNvSpPr>
          <a:spLocks noChangeShapeType="1"/>
        </xdr:cNvSpPr>
      </xdr:nvSpPr>
      <xdr:spPr bwMode="auto">
        <a:xfrm>
          <a:off x="13179425" y="4311650"/>
          <a:ext cx="11080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353" name="Line 118">
          <a:extLst>
            <a:ext uri="{FF2B5EF4-FFF2-40B4-BE49-F238E27FC236}">
              <a16:creationId xmlns:a16="http://schemas.microsoft.com/office/drawing/2014/main" id="{9589D17B-FEE8-4285-9A35-31F0150317C0}"/>
            </a:ext>
          </a:extLst>
        </xdr:cNvPr>
        <xdr:cNvSpPr>
          <a:spLocks noChangeShapeType="1"/>
        </xdr:cNvSpPr>
      </xdr:nvSpPr>
      <xdr:spPr bwMode="auto">
        <a:xfrm flipH="1">
          <a:off x="13176249" y="13792200"/>
          <a:ext cx="4530" cy="64389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354" name="Line 121">
          <a:extLst>
            <a:ext uri="{FF2B5EF4-FFF2-40B4-BE49-F238E27FC236}">
              <a16:creationId xmlns:a16="http://schemas.microsoft.com/office/drawing/2014/main" id="{3B246B7C-D145-47E1-9329-6A5462A94E05}"/>
            </a:ext>
          </a:extLst>
        </xdr:cNvPr>
        <xdr:cNvSpPr>
          <a:spLocks noChangeShapeType="1"/>
        </xdr:cNvSpPr>
      </xdr:nvSpPr>
      <xdr:spPr bwMode="auto">
        <a:xfrm>
          <a:off x="13188950" y="132873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355" name="Line 127">
          <a:extLst>
            <a:ext uri="{FF2B5EF4-FFF2-40B4-BE49-F238E27FC236}">
              <a16:creationId xmlns:a16="http://schemas.microsoft.com/office/drawing/2014/main" id="{A7CDD04A-7F91-4D2B-9F11-D558DD5C8CC7}"/>
            </a:ext>
          </a:extLst>
        </xdr:cNvPr>
        <xdr:cNvSpPr>
          <a:spLocks noChangeShapeType="1"/>
        </xdr:cNvSpPr>
      </xdr:nvSpPr>
      <xdr:spPr bwMode="auto">
        <a:xfrm>
          <a:off x="13179425" y="12960350"/>
          <a:ext cx="0" cy="6953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356" name="Line 177">
          <a:extLst>
            <a:ext uri="{FF2B5EF4-FFF2-40B4-BE49-F238E27FC236}">
              <a16:creationId xmlns:a16="http://schemas.microsoft.com/office/drawing/2014/main" id="{C69AEEB7-3E1E-4A22-BC36-62BF9399284F}"/>
            </a:ext>
          </a:extLst>
        </xdr:cNvPr>
        <xdr:cNvSpPr>
          <a:spLocks noChangeShapeType="1"/>
        </xdr:cNvSpPr>
      </xdr:nvSpPr>
      <xdr:spPr bwMode="auto">
        <a:xfrm flipV="1">
          <a:off x="13188950" y="12525375"/>
          <a:ext cx="10985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357" name="Line 194">
          <a:extLst>
            <a:ext uri="{FF2B5EF4-FFF2-40B4-BE49-F238E27FC236}">
              <a16:creationId xmlns:a16="http://schemas.microsoft.com/office/drawing/2014/main" id="{CD5835FF-F141-4985-A112-42949CFDDBFF}"/>
            </a:ext>
          </a:extLst>
        </xdr:cNvPr>
        <xdr:cNvSpPr>
          <a:spLocks noChangeShapeType="1"/>
        </xdr:cNvSpPr>
      </xdr:nvSpPr>
      <xdr:spPr bwMode="auto">
        <a:xfrm>
          <a:off x="13179425" y="7321550"/>
          <a:ext cx="11080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358" name="Line 198">
          <a:extLst>
            <a:ext uri="{FF2B5EF4-FFF2-40B4-BE49-F238E27FC236}">
              <a16:creationId xmlns:a16="http://schemas.microsoft.com/office/drawing/2014/main" id="{8C0AFA45-16B1-436D-87C1-A1B9A8ACA890}"/>
            </a:ext>
          </a:extLst>
        </xdr:cNvPr>
        <xdr:cNvSpPr>
          <a:spLocks noChangeShapeType="1"/>
        </xdr:cNvSpPr>
      </xdr:nvSpPr>
      <xdr:spPr bwMode="auto">
        <a:xfrm flipV="1">
          <a:off x="15405100" y="10121900"/>
          <a:ext cx="0" cy="1873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359" name="Line 204">
          <a:extLst>
            <a:ext uri="{FF2B5EF4-FFF2-40B4-BE49-F238E27FC236}">
              <a16:creationId xmlns:a16="http://schemas.microsoft.com/office/drawing/2014/main" id="{E2AF08EB-B021-41FA-AA5A-BE46663C6AA5}"/>
            </a:ext>
          </a:extLst>
        </xdr:cNvPr>
        <xdr:cNvSpPr>
          <a:spLocks noChangeShapeType="1"/>
        </xdr:cNvSpPr>
      </xdr:nvSpPr>
      <xdr:spPr bwMode="auto">
        <a:xfrm>
          <a:off x="16541750" y="59436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360" name="Line 237">
          <a:extLst>
            <a:ext uri="{FF2B5EF4-FFF2-40B4-BE49-F238E27FC236}">
              <a16:creationId xmlns:a16="http://schemas.microsoft.com/office/drawing/2014/main" id="{3D1F23AC-41A8-4AAD-8579-B33C40D9B1D4}"/>
            </a:ext>
          </a:extLst>
        </xdr:cNvPr>
        <xdr:cNvSpPr>
          <a:spLocks noChangeShapeType="1"/>
        </xdr:cNvSpPr>
      </xdr:nvSpPr>
      <xdr:spPr bwMode="auto">
        <a:xfrm>
          <a:off x="13179425" y="1408112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361" name="Line 239">
          <a:extLst>
            <a:ext uri="{FF2B5EF4-FFF2-40B4-BE49-F238E27FC236}">
              <a16:creationId xmlns:a16="http://schemas.microsoft.com/office/drawing/2014/main" id="{D78FE37A-85D4-4D9E-96B9-B2CE59B013EE}"/>
            </a:ext>
          </a:extLst>
        </xdr:cNvPr>
        <xdr:cNvSpPr>
          <a:spLocks noChangeShapeType="1"/>
        </xdr:cNvSpPr>
      </xdr:nvSpPr>
      <xdr:spPr bwMode="auto">
        <a:xfrm>
          <a:off x="13179425" y="97536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62" name="Line 241">
          <a:extLst>
            <a:ext uri="{FF2B5EF4-FFF2-40B4-BE49-F238E27FC236}">
              <a16:creationId xmlns:a16="http://schemas.microsoft.com/office/drawing/2014/main" id="{1552482F-7CB1-4D6E-884C-7D36B23A4E25}"/>
            </a:ext>
          </a:extLst>
        </xdr:cNvPr>
        <xdr:cNvSpPr>
          <a:spLocks noChangeShapeType="1"/>
        </xdr:cNvSpPr>
      </xdr:nvSpPr>
      <xdr:spPr bwMode="auto">
        <a:xfrm>
          <a:off x="13179425" y="57594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363" name="Line 257">
          <a:extLst>
            <a:ext uri="{FF2B5EF4-FFF2-40B4-BE49-F238E27FC236}">
              <a16:creationId xmlns:a16="http://schemas.microsoft.com/office/drawing/2014/main" id="{2364C5F9-A593-4FF1-B9BC-429C937C1AE9}"/>
            </a:ext>
          </a:extLst>
        </xdr:cNvPr>
        <xdr:cNvSpPr>
          <a:spLocks noChangeShapeType="1"/>
        </xdr:cNvSpPr>
      </xdr:nvSpPr>
      <xdr:spPr bwMode="auto">
        <a:xfrm>
          <a:off x="13179425" y="105314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4" name="Line 262">
          <a:extLst>
            <a:ext uri="{FF2B5EF4-FFF2-40B4-BE49-F238E27FC236}">
              <a16:creationId xmlns:a16="http://schemas.microsoft.com/office/drawing/2014/main" id="{E4517EFE-EBDF-4900-8A87-0E3C9BCE9162}"/>
            </a:ext>
          </a:extLst>
        </xdr:cNvPr>
        <xdr:cNvSpPr>
          <a:spLocks noChangeShapeType="1"/>
        </xdr:cNvSpPr>
      </xdr:nvSpPr>
      <xdr:spPr bwMode="auto">
        <a:xfrm>
          <a:off x="16548677" y="5161971"/>
          <a:ext cx="10370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65" name="Line 4">
          <a:extLst>
            <a:ext uri="{FF2B5EF4-FFF2-40B4-BE49-F238E27FC236}">
              <a16:creationId xmlns:a16="http://schemas.microsoft.com/office/drawing/2014/main" id="{0EDA63A6-09A5-40A9-AD57-60E1E72E559F}"/>
            </a:ext>
          </a:extLst>
        </xdr:cNvPr>
        <xdr:cNvSpPr>
          <a:spLocks noChangeShapeType="1"/>
        </xdr:cNvSpPr>
      </xdr:nvSpPr>
      <xdr:spPr bwMode="auto">
        <a:xfrm>
          <a:off x="13179425" y="6597650"/>
          <a:ext cx="11080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366" name="Line 237">
          <a:extLst>
            <a:ext uri="{FF2B5EF4-FFF2-40B4-BE49-F238E27FC236}">
              <a16:creationId xmlns:a16="http://schemas.microsoft.com/office/drawing/2014/main" id="{C4DC3933-A0AA-4DBD-B66E-3974045C8EA3}"/>
            </a:ext>
          </a:extLst>
        </xdr:cNvPr>
        <xdr:cNvSpPr>
          <a:spLocks noChangeShapeType="1"/>
        </xdr:cNvSpPr>
      </xdr:nvSpPr>
      <xdr:spPr bwMode="auto">
        <a:xfrm>
          <a:off x="13174711" y="14729307"/>
          <a:ext cx="11160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67" name="Line 7">
          <a:extLst>
            <a:ext uri="{FF2B5EF4-FFF2-40B4-BE49-F238E27FC236}">
              <a16:creationId xmlns:a16="http://schemas.microsoft.com/office/drawing/2014/main" id="{A46CEB28-2284-4BD9-968C-53027F2C49D2}"/>
            </a:ext>
          </a:extLst>
        </xdr:cNvPr>
        <xdr:cNvSpPr>
          <a:spLocks noChangeShapeType="1"/>
        </xdr:cNvSpPr>
      </xdr:nvSpPr>
      <xdr:spPr bwMode="auto">
        <a:xfrm>
          <a:off x="10833099" y="103124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68" name="Line 7">
          <a:extLst>
            <a:ext uri="{FF2B5EF4-FFF2-40B4-BE49-F238E27FC236}">
              <a16:creationId xmlns:a16="http://schemas.microsoft.com/office/drawing/2014/main" id="{C97F34CD-9AE8-4659-89A1-3221BEF4E6E7}"/>
            </a:ext>
          </a:extLst>
        </xdr:cNvPr>
        <xdr:cNvSpPr>
          <a:spLocks noChangeShapeType="1"/>
        </xdr:cNvSpPr>
      </xdr:nvSpPr>
      <xdr:spPr bwMode="auto">
        <a:xfrm>
          <a:off x="9627508" y="10312400"/>
          <a:ext cx="617763" cy="10885"/>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69" name="Přímá spojnice 29">
          <a:extLst>
            <a:ext uri="{FF2B5EF4-FFF2-40B4-BE49-F238E27FC236}">
              <a16:creationId xmlns:a16="http://schemas.microsoft.com/office/drawing/2014/main" id="{CE28885B-C6D2-4BF0-B30B-78F9E581190B}"/>
            </a:ext>
          </a:extLst>
        </xdr:cNvPr>
        <xdr:cNvCxnSpPr/>
      </xdr:nvCxnSpPr>
      <xdr:spPr>
        <a:xfrm flipV="1">
          <a:off x="16522700" y="12585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70" name="Přímá spojnice 30">
          <a:extLst>
            <a:ext uri="{FF2B5EF4-FFF2-40B4-BE49-F238E27FC236}">
              <a16:creationId xmlns:a16="http://schemas.microsoft.com/office/drawing/2014/main" id="{5201EC8C-C438-485D-9511-D3CA44E7A69F}"/>
            </a:ext>
          </a:extLst>
        </xdr:cNvPr>
        <xdr:cNvCxnSpPr/>
      </xdr:nvCxnSpPr>
      <xdr:spPr>
        <a:xfrm>
          <a:off x="17475200" y="11537950"/>
          <a:ext cx="0" cy="1174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71" name="Přímá spojnice se šipkou 31">
          <a:extLst>
            <a:ext uri="{FF2B5EF4-FFF2-40B4-BE49-F238E27FC236}">
              <a16:creationId xmlns:a16="http://schemas.microsoft.com/office/drawing/2014/main" id="{69CA6651-1036-477C-8442-D90C065684FE}"/>
            </a:ext>
          </a:extLst>
        </xdr:cNvPr>
        <xdr:cNvCxnSpPr/>
      </xdr:nvCxnSpPr>
      <xdr:spPr>
        <a:xfrm>
          <a:off x="17475200" y="11528425"/>
          <a:ext cx="967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72" name="Přímá spojnice se šipkou 32">
          <a:extLst>
            <a:ext uri="{FF2B5EF4-FFF2-40B4-BE49-F238E27FC236}">
              <a16:creationId xmlns:a16="http://schemas.microsoft.com/office/drawing/2014/main" id="{66C419A3-19F5-4C97-BA55-DA09323335BC}"/>
            </a:ext>
          </a:extLst>
        </xdr:cNvPr>
        <xdr:cNvCxnSpPr/>
      </xdr:nvCxnSpPr>
      <xdr:spPr>
        <a:xfrm>
          <a:off x="17475200" y="12696825"/>
          <a:ext cx="111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73" name="Line 4">
          <a:extLst>
            <a:ext uri="{FF2B5EF4-FFF2-40B4-BE49-F238E27FC236}">
              <a16:creationId xmlns:a16="http://schemas.microsoft.com/office/drawing/2014/main" id="{2EC485AA-7A5A-4F9A-AA6F-66898BD94AD0}"/>
            </a:ext>
          </a:extLst>
        </xdr:cNvPr>
        <xdr:cNvSpPr>
          <a:spLocks noChangeShapeType="1"/>
        </xdr:cNvSpPr>
      </xdr:nvSpPr>
      <xdr:spPr bwMode="auto">
        <a:xfrm>
          <a:off x="13182600" y="163004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74" name="Line 4">
          <a:extLst>
            <a:ext uri="{FF2B5EF4-FFF2-40B4-BE49-F238E27FC236}">
              <a16:creationId xmlns:a16="http://schemas.microsoft.com/office/drawing/2014/main" id="{D3A4A3CF-4324-4F0A-AE80-52FD563F3F43}"/>
            </a:ext>
          </a:extLst>
        </xdr:cNvPr>
        <xdr:cNvSpPr>
          <a:spLocks noChangeShapeType="1"/>
        </xdr:cNvSpPr>
      </xdr:nvSpPr>
      <xdr:spPr bwMode="auto">
        <a:xfrm>
          <a:off x="13182600" y="170497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75" name="Line 237">
          <a:extLst>
            <a:ext uri="{FF2B5EF4-FFF2-40B4-BE49-F238E27FC236}">
              <a16:creationId xmlns:a16="http://schemas.microsoft.com/office/drawing/2014/main" id="{E4818A09-D0A4-4EBE-863F-C8104CCD8A29}"/>
            </a:ext>
          </a:extLst>
        </xdr:cNvPr>
        <xdr:cNvSpPr>
          <a:spLocks noChangeShapeType="1"/>
        </xdr:cNvSpPr>
      </xdr:nvSpPr>
      <xdr:spPr bwMode="auto">
        <a:xfrm>
          <a:off x="13169900" y="17748248"/>
          <a:ext cx="11176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376" name="Line 7">
          <a:extLst>
            <a:ext uri="{FF2B5EF4-FFF2-40B4-BE49-F238E27FC236}">
              <a16:creationId xmlns:a16="http://schemas.microsoft.com/office/drawing/2014/main" id="{400B1E16-73C3-42E2-9C7A-43E2272DFD19}"/>
            </a:ext>
          </a:extLst>
        </xdr:cNvPr>
        <xdr:cNvSpPr>
          <a:spLocks noChangeShapeType="1"/>
        </xdr:cNvSpPr>
      </xdr:nvSpPr>
      <xdr:spPr bwMode="auto">
        <a:xfrm>
          <a:off x="12065907" y="10294711"/>
          <a:ext cx="1127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77" name="Line 9">
          <a:extLst>
            <a:ext uri="{FF2B5EF4-FFF2-40B4-BE49-F238E27FC236}">
              <a16:creationId xmlns:a16="http://schemas.microsoft.com/office/drawing/2014/main" id="{2DC9FF40-C7B1-4704-96DD-4CE775EAE6A0}"/>
            </a:ext>
          </a:extLst>
        </xdr:cNvPr>
        <xdr:cNvSpPr>
          <a:spLocks noChangeShapeType="1"/>
        </xdr:cNvSpPr>
      </xdr:nvSpPr>
      <xdr:spPr bwMode="auto">
        <a:xfrm>
          <a:off x="13179425" y="4997450"/>
          <a:ext cx="0" cy="5419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378" name="Line 10">
          <a:extLst>
            <a:ext uri="{FF2B5EF4-FFF2-40B4-BE49-F238E27FC236}">
              <a16:creationId xmlns:a16="http://schemas.microsoft.com/office/drawing/2014/main" id="{CF12EA40-E811-4115-B93F-635F3A1AD620}"/>
            </a:ext>
          </a:extLst>
        </xdr:cNvPr>
        <xdr:cNvSpPr>
          <a:spLocks noChangeShapeType="1"/>
        </xdr:cNvSpPr>
      </xdr:nvSpPr>
      <xdr:spPr bwMode="auto">
        <a:xfrm>
          <a:off x="13179425" y="49942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379" name="Line 15">
          <a:extLst>
            <a:ext uri="{FF2B5EF4-FFF2-40B4-BE49-F238E27FC236}">
              <a16:creationId xmlns:a16="http://schemas.microsoft.com/office/drawing/2014/main" id="{DAAD237C-7714-4BEF-B545-0589BA30904C}"/>
            </a:ext>
          </a:extLst>
        </xdr:cNvPr>
        <xdr:cNvSpPr>
          <a:spLocks noChangeShapeType="1"/>
        </xdr:cNvSpPr>
      </xdr:nvSpPr>
      <xdr:spPr bwMode="auto">
        <a:xfrm>
          <a:off x="13179425" y="10312400"/>
          <a:ext cx="0" cy="26479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380" name="Line 23">
          <a:extLst>
            <a:ext uri="{FF2B5EF4-FFF2-40B4-BE49-F238E27FC236}">
              <a16:creationId xmlns:a16="http://schemas.microsoft.com/office/drawing/2014/main" id="{B20C7739-1B8D-428D-B8F8-4D1FAFBEDC2F}"/>
            </a:ext>
          </a:extLst>
        </xdr:cNvPr>
        <xdr:cNvSpPr>
          <a:spLocks noChangeShapeType="1"/>
        </xdr:cNvSpPr>
      </xdr:nvSpPr>
      <xdr:spPr bwMode="auto">
        <a:xfrm>
          <a:off x="13179425" y="12061825"/>
          <a:ext cx="0" cy="89852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381" name="Line 31">
          <a:extLst>
            <a:ext uri="{FF2B5EF4-FFF2-40B4-BE49-F238E27FC236}">
              <a16:creationId xmlns:a16="http://schemas.microsoft.com/office/drawing/2014/main" id="{EEB42F54-D3F4-4A5B-A455-F83E98169A32}"/>
            </a:ext>
          </a:extLst>
        </xdr:cNvPr>
        <xdr:cNvSpPr>
          <a:spLocks noChangeShapeType="1"/>
        </xdr:cNvSpPr>
      </xdr:nvSpPr>
      <xdr:spPr bwMode="auto">
        <a:xfrm>
          <a:off x="13179425" y="88582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382" name="Line 36">
          <a:extLst>
            <a:ext uri="{FF2B5EF4-FFF2-40B4-BE49-F238E27FC236}">
              <a16:creationId xmlns:a16="http://schemas.microsoft.com/office/drawing/2014/main" id="{0EDA440C-A44C-4493-9FAA-9EBE54F7DE9C}"/>
            </a:ext>
          </a:extLst>
        </xdr:cNvPr>
        <xdr:cNvSpPr>
          <a:spLocks noChangeShapeType="1"/>
        </xdr:cNvSpPr>
      </xdr:nvSpPr>
      <xdr:spPr bwMode="auto">
        <a:xfrm>
          <a:off x="13179425" y="12960350"/>
          <a:ext cx="0" cy="8318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383" name="Line 69">
          <a:extLst>
            <a:ext uri="{FF2B5EF4-FFF2-40B4-BE49-F238E27FC236}">
              <a16:creationId xmlns:a16="http://schemas.microsoft.com/office/drawing/2014/main" id="{02B9FEDC-DB39-49C0-A349-C0707D65CA95}"/>
            </a:ext>
          </a:extLst>
        </xdr:cNvPr>
        <xdr:cNvSpPr>
          <a:spLocks noChangeShapeType="1"/>
        </xdr:cNvSpPr>
      </xdr:nvSpPr>
      <xdr:spPr bwMode="auto">
        <a:xfrm flipV="1">
          <a:off x="13188950" y="80962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384" name="Line 99">
          <a:extLst>
            <a:ext uri="{FF2B5EF4-FFF2-40B4-BE49-F238E27FC236}">
              <a16:creationId xmlns:a16="http://schemas.microsoft.com/office/drawing/2014/main" id="{B6BBFC92-03D6-4FCD-ACB9-BF4B2292ECD7}"/>
            </a:ext>
          </a:extLst>
        </xdr:cNvPr>
        <xdr:cNvSpPr>
          <a:spLocks noChangeShapeType="1"/>
        </xdr:cNvSpPr>
      </xdr:nvSpPr>
      <xdr:spPr bwMode="auto">
        <a:xfrm>
          <a:off x="13179425" y="4311650"/>
          <a:ext cx="0" cy="10604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385" name="Line 100">
          <a:extLst>
            <a:ext uri="{FF2B5EF4-FFF2-40B4-BE49-F238E27FC236}">
              <a16:creationId xmlns:a16="http://schemas.microsoft.com/office/drawing/2014/main" id="{D9A05212-52C7-4089-8FA5-8E1DFA9E717C}"/>
            </a:ext>
          </a:extLst>
        </xdr:cNvPr>
        <xdr:cNvSpPr>
          <a:spLocks noChangeShapeType="1"/>
        </xdr:cNvSpPr>
      </xdr:nvSpPr>
      <xdr:spPr bwMode="auto">
        <a:xfrm>
          <a:off x="13179425" y="4311650"/>
          <a:ext cx="11080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386" name="Line 118">
          <a:extLst>
            <a:ext uri="{FF2B5EF4-FFF2-40B4-BE49-F238E27FC236}">
              <a16:creationId xmlns:a16="http://schemas.microsoft.com/office/drawing/2014/main" id="{9312450C-7F17-46AA-992A-94967F2BC734}"/>
            </a:ext>
          </a:extLst>
        </xdr:cNvPr>
        <xdr:cNvSpPr>
          <a:spLocks noChangeShapeType="1"/>
        </xdr:cNvSpPr>
      </xdr:nvSpPr>
      <xdr:spPr bwMode="auto">
        <a:xfrm flipH="1">
          <a:off x="13169900" y="13792199"/>
          <a:ext cx="10884" cy="64262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387" name="Line 121">
          <a:extLst>
            <a:ext uri="{FF2B5EF4-FFF2-40B4-BE49-F238E27FC236}">
              <a16:creationId xmlns:a16="http://schemas.microsoft.com/office/drawing/2014/main" id="{F257F26A-C21C-40DA-A943-4EBB0D122E8F}"/>
            </a:ext>
          </a:extLst>
        </xdr:cNvPr>
        <xdr:cNvSpPr>
          <a:spLocks noChangeShapeType="1"/>
        </xdr:cNvSpPr>
      </xdr:nvSpPr>
      <xdr:spPr bwMode="auto">
        <a:xfrm>
          <a:off x="13188950" y="1328737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388" name="Line 127">
          <a:extLst>
            <a:ext uri="{FF2B5EF4-FFF2-40B4-BE49-F238E27FC236}">
              <a16:creationId xmlns:a16="http://schemas.microsoft.com/office/drawing/2014/main" id="{A93E7795-AF6D-46D6-B9C7-D881E56275A0}"/>
            </a:ext>
          </a:extLst>
        </xdr:cNvPr>
        <xdr:cNvSpPr>
          <a:spLocks noChangeShapeType="1"/>
        </xdr:cNvSpPr>
      </xdr:nvSpPr>
      <xdr:spPr bwMode="auto">
        <a:xfrm>
          <a:off x="13179425" y="12960350"/>
          <a:ext cx="0" cy="6953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389" name="Line 177">
          <a:extLst>
            <a:ext uri="{FF2B5EF4-FFF2-40B4-BE49-F238E27FC236}">
              <a16:creationId xmlns:a16="http://schemas.microsoft.com/office/drawing/2014/main" id="{A3172C63-5168-4D31-84C2-24D3193A4D08}"/>
            </a:ext>
          </a:extLst>
        </xdr:cNvPr>
        <xdr:cNvSpPr>
          <a:spLocks noChangeShapeType="1"/>
        </xdr:cNvSpPr>
      </xdr:nvSpPr>
      <xdr:spPr bwMode="auto">
        <a:xfrm flipV="1">
          <a:off x="13188950" y="12525375"/>
          <a:ext cx="10985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390" name="Line 194">
          <a:extLst>
            <a:ext uri="{FF2B5EF4-FFF2-40B4-BE49-F238E27FC236}">
              <a16:creationId xmlns:a16="http://schemas.microsoft.com/office/drawing/2014/main" id="{3C64BB2A-DBCF-4AB9-BB7E-E4901671388F}"/>
            </a:ext>
          </a:extLst>
        </xdr:cNvPr>
        <xdr:cNvSpPr>
          <a:spLocks noChangeShapeType="1"/>
        </xdr:cNvSpPr>
      </xdr:nvSpPr>
      <xdr:spPr bwMode="auto">
        <a:xfrm>
          <a:off x="13179425" y="7321550"/>
          <a:ext cx="11080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391" name="Line 198">
          <a:extLst>
            <a:ext uri="{FF2B5EF4-FFF2-40B4-BE49-F238E27FC236}">
              <a16:creationId xmlns:a16="http://schemas.microsoft.com/office/drawing/2014/main" id="{1045E512-496F-4FC6-A4E8-BFD6CC595CC8}"/>
            </a:ext>
          </a:extLst>
        </xdr:cNvPr>
        <xdr:cNvSpPr>
          <a:spLocks noChangeShapeType="1"/>
        </xdr:cNvSpPr>
      </xdr:nvSpPr>
      <xdr:spPr bwMode="auto">
        <a:xfrm flipV="1">
          <a:off x="15405100" y="10121900"/>
          <a:ext cx="0" cy="1873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392" name="Line 204">
          <a:extLst>
            <a:ext uri="{FF2B5EF4-FFF2-40B4-BE49-F238E27FC236}">
              <a16:creationId xmlns:a16="http://schemas.microsoft.com/office/drawing/2014/main" id="{67D2D584-9F45-445B-AD19-A2DC1B336BF8}"/>
            </a:ext>
          </a:extLst>
        </xdr:cNvPr>
        <xdr:cNvSpPr>
          <a:spLocks noChangeShapeType="1"/>
        </xdr:cNvSpPr>
      </xdr:nvSpPr>
      <xdr:spPr bwMode="auto">
        <a:xfrm>
          <a:off x="16541750" y="59436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393" name="Line 237">
          <a:extLst>
            <a:ext uri="{FF2B5EF4-FFF2-40B4-BE49-F238E27FC236}">
              <a16:creationId xmlns:a16="http://schemas.microsoft.com/office/drawing/2014/main" id="{71966F47-388C-4C57-A5EF-31BAF9ABAA90}"/>
            </a:ext>
          </a:extLst>
        </xdr:cNvPr>
        <xdr:cNvSpPr>
          <a:spLocks noChangeShapeType="1"/>
        </xdr:cNvSpPr>
      </xdr:nvSpPr>
      <xdr:spPr bwMode="auto">
        <a:xfrm>
          <a:off x="13179425" y="14081125"/>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394" name="Line 239">
          <a:extLst>
            <a:ext uri="{FF2B5EF4-FFF2-40B4-BE49-F238E27FC236}">
              <a16:creationId xmlns:a16="http://schemas.microsoft.com/office/drawing/2014/main" id="{B8579E19-742B-4683-A109-063A65DFF8EF}"/>
            </a:ext>
          </a:extLst>
        </xdr:cNvPr>
        <xdr:cNvSpPr>
          <a:spLocks noChangeShapeType="1"/>
        </xdr:cNvSpPr>
      </xdr:nvSpPr>
      <xdr:spPr bwMode="auto">
        <a:xfrm>
          <a:off x="13179425" y="975360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95" name="Line 241">
          <a:extLst>
            <a:ext uri="{FF2B5EF4-FFF2-40B4-BE49-F238E27FC236}">
              <a16:creationId xmlns:a16="http://schemas.microsoft.com/office/drawing/2014/main" id="{94EDBFD3-0D11-4CA9-9D5F-8CBFA81536AE}"/>
            </a:ext>
          </a:extLst>
        </xdr:cNvPr>
        <xdr:cNvSpPr>
          <a:spLocks noChangeShapeType="1"/>
        </xdr:cNvSpPr>
      </xdr:nvSpPr>
      <xdr:spPr bwMode="auto">
        <a:xfrm>
          <a:off x="13179425" y="5759450"/>
          <a:ext cx="11080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396" name="Line 257">
          <a:extLst>
            <a:ext uri="{FF2B5EF4-FFF2-40B4-BE49-F238E27FC236}">
              <a16:creationId xmlns:a16="http://schemas.microsoft.com/office/drawing/2014/main" id="{10017318-243D-4847-BF53-033100387426}"/>
            </a:ext>
          </a:extLst>
        </xdr:cNvPr>
        <xdr:cNvSpPr>
          <a:spLocks noChangeShapeType="1"/>
        </xdr:cNvSpPr>
      </xdr:nvSpPr>
      <xdr:spPr bwMode="auto">
        <a:xfrm>
          <a:off x="13179425" y="105314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97" name="Line 262">
          <a:extLst>
            <a:ext uri="{FF2B5EF4-FFF2-40B4-BE49-F238E27FC236}">
              <a16:creationId xmlns:a16="http://schemas.microsoft.com/office/drawing/2014/main" id="{8764F0B2-1523-4F91-AF1B-ECCF2D477D64}"/>
            </a:ext>
          </a:extLst>
        </xdr:cNvPr>
        <xdr:cNvSpPr>
          <a:spLocks noChangeShapeType="1"/>
        </xdr:cNvSpPr>
      </xdr:nvSpPr>
      <xdr:spPr bwMode="auto">
        <a:xfrm>
          <a:off x="16548677" y="5161971"/>
          <a:ext cx="10370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98" name="Line 4">
          <a:extLst>
            <a:ext uri="{FF2B5EF4-FFF2-40B4-BE49-F238E27FC236}">
              <a16:creationId xmlns:a16="http://schemas.microsoft.com/office/drawing/2014/main" id="{A88E1D72-1C45-4A85-B0D0-FE7B4AA09867}"/>
            </a:ext>
          </a:extLst>
        </xdr:cNvPr>
        <xdr:cNvSpPr>
          <a:spLocks noChangeShapeType="1"/>
        </xdr:cNvSpPr>
      </xdr:nvSpPr>
      <xdr:spPr bwMode="auto">
        <a:xfrm>
          <a:off x="13179425" y="6597650"/>
          <a:ext cx="11080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399" name="Line 237">
          <a:extLst>
            <a:ext uri="{FF2B5EF4-FFF2-40B4-BE49-F238E27FC236}">
              <a16:creationId xmlns:a16="http://schemas.microsoft.com/office/drawing/2014/main" id="{CDA11197-E20D-49DC-8444-8D29FBA75635}"/>
            </a:ext>
          </a:extLst>
        </xdr:cNvPr>
        <xdr:cNvSpPr>
          <a:spLocks noChangeShapeType="1"/>
        </xdr:cNvSpPr>
      </xdr:nvSpPr>
      <xdr:spPr bwMode="auto">
        <a:xfrm>
          <a:off x="13174711" y="14729307"/>
          <a:ext cx="11160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400" name="Line 7">
          <a:extLst>
            <a:ext uri="{FF2B5EF4-FFF2-40B4-BE49-F238E27FC236}">
              <a16:creationId xmlns:a16="http://schemas.microsoft.com/office/drawing/2014/main" id="{D98CC66F-F2A0-4013-9C8B-41F51086BCBF}"/>
            </a:ext>
          </a:extLst>
        </xdr:cNvPr>
        <xdr:cNvSpPr>
          <a:spLocks noChangeShapeType="1"/>
        </xdr:cNvSpPr>
      </xdr:nvSpPr>
      <xdr:spPr bwMode="auto">
        <a:xfrm>
          <a:off x="10833099" y="103124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401" name="Line 7">
          <a:extLst>
            <a:ext uri="{FF2B5EF4-FFF2-40B4-BE49-F238E27FC236}">
              <a16:creationId xmlns:a16="http://schemas.microsoft.com/office/drawing/2014/main" id="{532C5006-04E3-41A7-A519-67305EF45FFF}"/>
            </a:ext>
          </a:extLst>
        </xdr:cNvPr>
        <xdr:cNvSpPr>
          <a:spLocks noChangeShapeType="1"/>
        </xdr:cNvSpPr>
      </xdr:nvSpPr>
      <xdr:spPr bwMode="auto">
        <a:xfrm>
          <a:off x="9627508" y="10312400"/>
          <a:ext cx="617763" cy="10885"/>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402" name="Přímá spojnice 96">
          <a:extLst>
            <a:ext uri="{FF2B5EF4-FFF2-40B4-BE49-F238E27FC236}">
              <a16:creationId xmlns:a16="http://schemas.microsoft.com/office/drawing/2014/main" id="{41B855D8-7C43-425D-A5C0-AC3E5B982654}"/>
            </a:ext>
          </a:extLst>
        </xdr:cNvPr>
        <xdr:cNvCxnSpPr/>
      </xdr:nvCxnSpPr>
      <xdr:spPr>
        <a:xfrm flipV="1">
          <a:off x="16522700" y="12585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403" name="Přímá spojnice 97">
          <a:extLst>
            <a:ext uri="{FF2B5EF4-FFF2-40B4-BE49-F238E27FC236}">
              <a16:creationId xmlns:a16="http://schemas.microsoft.com/office/drawing/2014/main" id="{ACEC228D-F4B2-4A7C-98D1-6FAE37EA925F}"/>
            </a:ext>
          </a:extLst>
        </xdr:cNvPr>
        <xdr:cNvCxnSpPr/>
      </xdr:nvCxnSpPr>
      <xdr:spPr>
        <a:xfrm>
          <a:off x="17475200" y="11537950"/>
          <a:ext cx="0" cy="1174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04" name="Přímá spojnice se šipkou 98">
          <a:extLst>
            <a:ext uri="{FF2B5EF4-FFF2-40B4-BE49-F238E27FC236}">
              <a16:creationId xmlns:a16="http://schemas.microsoft.com/office/drawing/2014/main" id="{0DE85369-3AF2-430F-BA00-BC056C2FBC59}"/>
            </a:ext>
          </a:extLst>
        </xdr:cNvPr>
        <xdr:cNvCxnSpPr/>
      </xdr:nvCxnSpPr>
      <xdr:spPr>
        <a:xfrm>
          <a:off x="17475200" y="12696825"/>
          <a:ext cx="111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405" name="Line 4">
          <a:extLst>
            <a:ext uri="{FF2B5EF4-FFF2-40B4-BE49-F238E27FC236}">
              <a16:creationId xmlns:a16="http://schemas.microsoft.com/office/drawing/2014/main" id="{96F7DDB7-7EA4-4EF9-9FCD-ED00D0350256}"/>
            </a:ext>
          </a:extLst>
        </xdr:cNvPr>
        <xdr:cNvSpPr>
          <a:spLocks noChangeShapeType="1"/>
        </xdr:cNvSpPr>
      </xdr:nvSpPr>
      <xdr:spPr bwMode="auto">
        <a:xfrm>
          <a:off x="13182600" y="163004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406" name="Line 4">
          <a:extLst>
            <a:ext uri="{FF2B5EF4-FFF2-40B4-BE49-F238E27FC236}">
              <a16:creationId xmlns:a16="http://schemas.microsoft.com/office/drawing/2014/main" id="{FA9F824D-B231-4BD9-AC14-FD3C63D67A0E}"/>
            </a:ext>
          </a:extLst>
        </xdr:cNvPr>
        <xdr:cNvSpPr>
          <a:spLocks noChangeShapeType="1"/>
        </xdr:cNvSpPr>
      </xdr:nvSpPr>
      <xdr:spPr bwMode="auto">
        <a:xfrm>
          <a:off x="13182600" y="170497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407" name="Line 237">
          <a:extLst>
            <a:ext uri="{FF2B5EF4-FFF2-40B4-BE49-F238E27FC236}">
              <a16:creationId xmlns:a16="http://schemas.microsoft.com/office/drawing/2014/main" id="{AF57C99A-0065-42EF-BE68-C1DF29F5F6E8}"/>
            </a:ext>
          </a:extLst>
        </xdr:cNvPr>
        <xdr:cNvSpPr>
          <a:spLocks noChangeShapeType="1"/>
        </xdr:cNvSpPr>
      </xdr:nvSpPr>
      <xdr:spPr bwMode="auto">
        <a:xfrm>
          <a:off x="13169900" y="17748248"/>
          <a:ext cx="11176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408" name="Line 208">
          <a:extLst>
            <a:ext uri="{FF2B5EF4-FFF2-40B4-BE49-F238E27FC236}">
              <a16:creationId xmlns:a16="http://schemas.microsoft.com/office/drawing/2014/main" id="{1D9F6B49-F007-4DFD-8E08-1B3B3CF1547A}"/>
            </a:ext>
          </a:extLst>
        </xdr:cNvPr>
        <xdr:cNvSpPr>
          <a:spLocks noChangeShapeType="1"/>
        </xdr:cNvSpPr>
      </xdr:nvSpPr>
      <xdr:spPr bwMode="auto">
        <a:xfrm flipV="1">
          <a:off x="16529050" y="18097500"/>
          <a:ext cx="104140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09" name="Line 4">
          <a:extLst>
            <a:ext uri="{FF2B5EF4-FFF2-40B4-BE49-F238E27FC236}">
              <a16:creationId xmlns:a16="http://schemas.microsoft.com/office/drawing/2014/main" id="{D8FF93B0-3578-4800-8FFD-EB36036B5FE7}"/>
            </a:ext>
          </a:extLst>
        </xdr:cNvPr>
        <xdr:cNvSpPr>
          <a:spLocks noChangeShapeType="1"/>
        </xdr:cNvSpPr>
      </xdr:nvSpPr>
      <xdr:spPr bwMode="auto">
        <a:xfrm>
          <a:off x="13182600" y="1951990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10" name="Line 7">
          <a:extLst>
            <a:ext uri="{FF2B5EF4-FFF2-40B4-BE49-F238E27FC236}">
              <a16:creationId xmlns:a16="http://schemas.microsoft.com/office/drawing/2014/main" id="{D8EE8D73-D786-434E-ABBC-1F9B124B6083}"/>
            </a:ext>
          </a:extLst>
        </xdr:cNvPr>
        <xdr:cNvSpPr>
          <a:spLocks noChangeShapeType="1"/>
        </xdr:cNvSpPr>
      </xdr:nvSpPr>
      <xdr:spPr bwMode="auto">
        <a:xfrm>
          <a:off x="116341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11" name="Line 9">
          <a:extLst>
            <a:ext uri="{FF2B5EF4-FFF2-40B4-BE49-F238E27FC236}">
              <a16:creationId xmlns:a16="http://schemas.microsoft.com/office/drawing/2014/main" id="{4D74E5A6-14AA-48EE-B9BC-EDDF20C0BA01}"/>
            </a:ext>
          </a:extLst>
        </xdr:cNvPr>
        <xdr:cNvSpPr>
          <a:spLocks noChangeShapeType="1"/>
        </xdr:cNvSpPr>
      </xdr:nvSpPr>
      <xdr:spPr bwMode="auto">
        <a:xfrm>
          <a:off x="122396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12" name="Line 10">
          <a:extLst>
            <a:ext uri="{FF2B5EF4-FFF2-40B4-BE49-F238E27FC236}">
              <a16:creationId xmlns:a16="http://schemas.microsoft.com/office/drawing/2014/main" id="{F5037795-759D-4FB0-9792-E42C4AED3FFB}"/>
            </a:ext>
          </a:extLst>
        </xdr:cNvPr>
        <xdr:cNvSpPr>
          <a:spLocks noChangeShapeType="1"/>
        </xdr:cNvSpPr>
      </xdr:nvSpPr>
      <xdr:spPr bwMode="auto">
        <a:xfrm>
          <a:off x="12239625" y="5467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13" name="Line 15">
          <a:extLst>
            <a:ext uri="{FF2B5EF4-FFF2-40B4-BE49-F238E27FC236}">
              <a16:creationId xmlns:a16="http://schemas.microsoft.com/office/drawing/2014/main" id="{E2618D9C-D8A2-4DF7-B1D2-0591569AAE7F}"/>
            </a:ext>
          </a:extLst>
        </xdr:cNvPr>
        <xdr:cNvSpPr>
          <a:spLocks noChangeShapeType="1"/>
        </xdr:cNvSpPr>
      </xdr:nvSpPr>
      <xdr:spPr bwMode="auto">
        <a:xfrm>
          <a:off x="122396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14" name="Line 23">
          <a:extLst>
            <a:ext uri="{FF2B5EF4-FFF2-40B4-BE49-F238E27FC236}">
              <a16:creationId xmlns:a16="http://schemas.microsoft.com/office/drawing/2014/main" id="{91170AE1-6452-464B-ACFB-85323E2E4687}"/>
            </a:ext>
          </a:extLst>
        </xdr:cNvPr>
        <xdr:cNvSpPr>
          <a:spLocks noChangeShapeType="1"/>
        </xdr:cNvSpPr>
      </xdr:nvSpPr>
      <xdr:spPr bwMode="auto">
        <a:xfrm>
          <a:off x="122396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15" name="Line 31">
          <a:extLst>
            <a:ext uri="{FF2B5EF4-FFF2-40B4-BE49-F238E27FC236}">
              <a16:creationId xmlns:a16="http://schemas.microsoft.com/office/drawing/2014/main" id="{43499C76-B37E-4375-B71C-CE6D9EFF9150}"/>
            </a:ext>
          </a:extLst>
        </xdr:cNvPr>
        <xdr:cNvSpPr>
          <a:spLocks noChangeShapeType="1"/>
        </xdr:cNvSpPr>
      </xdr:nvSpPr>
      <xdr:spPr bwMode="auto">
        <a:xfrm>
          <a:off x="12239625" y="95345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16" name="Line 36">
          <a:extLst>
            <a:ext uri="{FF2B5EF4-FFF2-40B4-BE49-F238E27FC236}">
              <a16:creationId xmlns:a16="http://schemas.microsoft.com/office/drawing/2014/main" id="{2DE7595A-73C0-4674-94E0-974E9A8EBF83}"/>
            </a:ext>
          </a:extLst>
        </xdr:cNvPr>
        <xdr:cNvSpPr>
          <a:spLocks noChangeShapeType="1"/>
        </xdr:cNvSpPr>
      </xdr:nvSpPr>
      <xdr:spPr bwMode="auto">
        <a:xfrm>
          <a:off x="122396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17" name="Line 69">
          <a:extLst>
            <a:ext uri="{FF2B5EF4-FFF2-40B4-BE49-F238E27FC236}">
              <a16:creationId xmlns:a16="http://schemas.microsoft.com/office/drawing/2014/main" id="{DC8A2853-1A2E-4D81-B724-9DA6994BB21E}"/>
            </a:ext>
          </a:extLst>
        </xdr:cNvPr>
        <xdr:cNvSpPr>
          <a:spLocks noChangeShapeType="1"/>
        </xdr:cNvSpPr>
      </xdr:nvSpPr>
      <xdr:spPr bwMode="auto">
        <a:xfrm flipV="1">
          <a:off x="12249150" y="8734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18" name="Line 99">
          <a:extLst>
            <a:ext uri="{FF2B5EF4-FFF2-40B4-BE49-F238E27FC236}">
              <a16:creationId xmlns:a16="http://schemas.microsoft.com/office/drawing/2014/main" id="{D7B28DA2-E88C-4F53-B745-8A00132F1904}"/>
            </a:ext>
          </a:extLst>
        </xdr:cNvPr>
        <xdr:cNvSpPr>
          <a:spLocks noChangeShapeType="1"/>
        </xdr:cNvSpPr>
      </xdr:nvSpPr>
      <xdr:spPr bwMode="auto">
        <a:xfrm>
          <a:off x="122396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19" name="Line 100">
          <a:extLst>
            <a:ext uri="{FF2B5EF4-FFF2-40B4-BE49-F238E27FC236}">
              <a16:creationId xmlns:a16="http://schemas.microsoft.com/office/drawing/2014/main" id="{82125122-C241-4213-8899-59805CD6665C}"/>
            </a:ext>
          </a:extLst>
        </xdr:cNvPr>
        <xdr:cNvSpPr>
          <a:spLocks noChangeShapeType="1"/>
        </xdr:cNvSpPr>
      </xdr:nvSpPr>
      <xdr:spPr bwMode="auto">
        <a:xfrm>
          <a:off x="12239625" y="4686300"/>
          <a:ext cx="11144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420" name="Line 118">
          <a:extLst>
            <a:ext uri="{FF2B5EF4-FFF2-40B4-BE49-F238E27FC236}">
              <a16:creationId xmlns:a16="http://schemas.microsoft.com/office/drawing/2014/main" id="{9CC4025E-FE78-4136-A54D-AE8AA3100F17}"/>
            </a:ext>
          </a:extLst>
        </xdr:cNvPr>
        <xdr:cNvSpPr>
          <a:spLocks noChangeShapeType="1"/>
        </xdr:cNvSpPr>
      </xdr:nvSpPr>
      <xdr:spPr bwMode="auto">
        <a:xfrm flipH="1">
          <a:off x="12230100" y="14966949"/>
          <a:ext cx="10884" cy="678497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421" name="Line 121">
          <a:extLst>
            <a:ext uri="{FF2B5EF4-FFF2-40B4-BE49-F238E27FC236}">
              <a16:creationId xmlns:a16="http://schemas.microsoft.com/office/drawing/2014/main" id="{B7FEC07B-2046-40E0-8A88-99B50E74D71A}"/>
            </a:ext>
          </a:extLst>
        </xdr:cNvPr>
        <xdr:cNvSpPr>
          <a:spLocks noChangeShapeType="1"/>
        </xdr:cNvSpPr>
      </xdr:nvSpPr>
      <xdr:spPr bwMode="auto">
        <a:xfrm>
          <a:off x="12249150" y="14449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422" name="Line 127">
          <a:extLst>
            <a:ext uri="{FF2B5EF4-FFF2-40B4-BE49-F238E27FC236}">
              <a16:creationId xmlns:a16="http://schemas.microsoft.com/office/drawing/2014/main" id="{622E8E6F-93E4-431D-9AEB-02706189566E}"/>
            </a:ext>
          </a:extLst>
        </xdr:cNvPr>
        <xdr:cNvSpPr>
          <a:spLocks noChangeShapeType="1"/>
        </xdr:cNvSpPr>
      </xdr:nvSpPr>
      <xdr:spPr bwMode="auto">
        <a:xfrm>
          <a:off x="122396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423" name="Line 177">
          <a:extLst>
            <a:ext uri="{FF2B5EF4-FFF2-40B4-BE49-F238E27FC236}">
              <a16:creationId xmlns:a16="http://schemas.microsoft.com/office/drawing/2014/main" id="{2521A4E6-D886-4102-A2E8-05DA9BA5ED0F}"/>
            </a:ext>
          </a:extLst>
        </xdr:cNvPr>
        <xdr:cNvSpPr>
          <a:spLocks noChangeShapeType="1"/>
        </xdr:cNvSpPr>
      </xdr:nvSpPr>
      <xdr:spPr bwMode="auto">
        <a:xfrm flipV="1">
          <a:off x="12249150" y="135159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424" name="Line 194">
          <a:extLst>
            <a:ext uri="{FF2B5EF4-FFF2-40B4-BE49-F238E27FC236}">
              <a16:creationId xmlns:a16="http://schemas.microsoft.com/office/drawing/2014/main" id="{826D5642-72C1-47E8-A759-8F068D5AAD92}"/>
            </a:ext>
          </a:extLst>
        </xdr:cNvPr>
        <xdr:cNvSpPr>
          <a:spLocks noChangeShapeType="1"/>
        </xdr:cNvSpPr>
      </xdr:nvSpPr>
      <xdr:spPr bwMode="auto">
        <a:xfrm>
          <a:off x="12239625" y="7924800"/>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425" name="Line 198">
          <a:extLst>
            <a:ext uri="{FF2B5EF4-FFF2-40B4-BE49-F238E27FC236}">
              <a16:creationId xmlns:a16="http://schemas.microsoft.com/office/drawing/2014/main" id="{05239A63-048A-45CA-B829-40973D713983}"/>
            </a:ext>
          </a:extLst>
        </xdr:cNvPr>
        <xdr:cNvSpPr>
          <a:spLocks noChangeShapeType="1"/>
        </xdr:cNvSpPr>
      </xdr:nvSpPr>
      <xdr:spPr bwMode="auto">
        <a:xfrm flipV="1">
          <a:off x="14963775"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426" name="Line 204">
          <a:extLst>
            <a:ext uri="{FF2B5EF4-FFF2-40B4-BE49-F238E27FC236}">
              <a16:creationId xmlns:a16="http://schemas.microsoft.com/office/drawing/2014/main" id="{8C5AEE86-F011-4FA4-9284-A07560A18A8E}"/>
            </a:ext>
          </a:extLst>
        </xdr:cNvPr>
        <xdr:cNvSpPr>
          <a:spLocks noChangeShapeType="1"/>
        </xdr:cNvSpPr>
      </xdr:nvSpPr>
      <xdr:spPr bwMode="auto">
        <a:xfrm>
          <a:off x="15944850" y="64674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427" name="Line 237">
          <a:extLst>
            <a:ext uri="{FF2B5EF4-FFF2-40B4-BE49-F238E27FC236}">
              <a16:creationId xmlns:a16="http://schemas.microsoft.com/office/drawing/2014/main" id="{94388D87-F8DA-4892-A2DD-550ECC43D8FA}"/>
            </a:ext>
          </a:extLst>
        </xdr:cNvPr>
        <xdr:cNvSpPr>
          <a:spLocks noChangeShapeType="1"/>
        </xdr:cNvSpPr>
      </xdr:nvSpPr>
      <xdr:spPr bwMode="auto">
        <a:xfrm>
          <a:off x="12239625" y="154114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428" name="Line 239">
          <a:extLst>
            <a:ext uri="{FF2B5EF4-FFF2-40B4-BE49-F238E27FC236}">
              <a16:creationId xmlns:a16="http://schemas.microsoft.com/office/drawing/2014/main" id="{12E511DE-C767-4A21-B254-01AE80BDC390}"/>
            </a:ext>
          </a:extLst>
        </xdr:cNvPr>
        <xdr:cNvSpPr>
          <a:spLocks noChangeShapeType="1"/>
        </xdr:cNvSpPr>
      </xdr:nvSpPr>
      <xdr:spPr bwMode="auto">
        <a:xfrm>
          <a:off x="12239625" y="104775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429" name="Line 241">
          <a:extLst>
            <a:ext uri="{FF2B5EF4-FFF2-40B4-BE49-F238E27FC236}">
              <a16:creationId xmlns:a16="http://schemas.microsoft.com/office/drawing/2014/main" id="{2A424492-B97D-48F7-A20B-93B11291C510}"/>
            </a:ext>
          </a:extLst>
        </xdr:cNvPr>
        <xdr:cNvSpPr>
          <a:spLocks noChangeShapeType="1"/>
        </xdr:cNvSpPr>
      </xdr:nvSpPr>
      <xdr:spPr bwMode="auto">
        <a:xfrm>
          <a:off x="12239625" y="62769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430" name="Line 257">
          <a:extLst>
            <a:ext uri="{FF2B5EF4-FFF2-40B4-BE49-F238E27FC236}">
              <a16:creationId xmlns:a16="http://schemas.microsoft.com/office/drawing/2014/main" id="{61AFA4D5-095B-46F7-BA34-E2E899A6FA34}"/>
            </a:ext>
          </a:extLst>
        </xdr:cNvPr>
        <xdr:cNvSpPr>
          <a:spLocks noChangeShapeType="1"/>
        </xdr:cNvSpPr>
      </xdr:nvSpPr>
      <xdr:spPr bwMode="auto">
        <a:xfrm>
          <a:off x="12239625" y="1135380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431" name="Line 262">
          <a:extLst>
            <a:ext uri="{FF2B5EF4-FFF2-40B4-BE49-F238E27FC236}">
              <a16:creationId xmlns:a16="http://schemas.microsoft.com/office/drawing/2014/main" id="{9229C2ED-4078-4B99-BB0A-EB1613372A9D}"/>
            </a:ext>
          </a:extLst>
        </xdr:cNvPr>
        <xdr:cNvSpPr>
          <a:spLocks noChangeShapeType="1"/>
        </xdr:cNvSpPr>
      </xdr:nvSpPr>
      <xdr:spPr bwMode="auto">
        <a:xfrm>
          <a:off x="15951777" y="56318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432" name="Line 4">
          <a:extLst>
            <a:ext uri="{FF2B5EF4-FFF2-40B4-BE49-F238E27FC236}">
              <a16:creationId xmlns:a16="http://schemas.microsoft.com/office/drawing/2014/main" id="{CF8C6450-E0F5-440B-95CD-7473D2CF009C}"/>
            </a:ext>
          </a:extLst>
        </xdr:cNvPr>
        <xdr:cNvSpPr>
          <a:spLocks noChangeShapeType="1"/>
        </xdr:cNvSpPr>
      </xdr:nvSpPr>
      <xdr:spPr bwMode="auto">
        <a:xfrm>
          <a:off x="12239625" y="7153275"/>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433" name="Line 237">
          <a:extLst>
            <a:ext uri="{FF2B5EF4-FFF2-40B4-BE49-F238E27FC236}">
              <a16:creationId xmlns:a16="http://schemas.microsoft.com/office/drawing/2014/main" id="{CA8C04A0-80C3-4AF9-859B-B7F752298E6B}"/>
            </a:ext>
          </a:extLst>
        </xdr:cNvPr>
        <xdr:cNvSpPr>
          <a:spLocks noChangeShapeType="1"/>
        </xdr:cNvSpPr>
      </xdr:nvSpPr>
      <xdr:spPr bwMode="auto">
        <a:xfrm>
          <a:off x="12234911" y="16085032"/>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434" name="Line 7">
          <a:extLst>
            <a:ext uri="{FF2B5EF4-FFF2-40B4-BE49-F238E27FC236}">
              <a16:creationId xmlns:a16="http://schemas.microsoft.com/office/drawing/2014/main" id="{08E48C07-31FE-4C1C-BD53-6E5477589284}"/>
            </a:ext>
          </a:extLst>
        </xdr:cNvPr>
        <xdr:cNvSpPr>
          <a:spLocks noChangeShapeType="1"/>
        </xdr:cNvSpPr>
      </xdr:nvSpPr>
      <xdr:spPr bwMode="auto">
        <a:xfrm>
          <a:off x="104012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435" name="Line 7">
          <a:extLst>
            <a:ext uri="{FF2B5EF4-FFF2-40B4-BE49-F238E27FC236}">
              <a16:creationId xmlns:a16="http://schemas.microsoft.com/office/drawing/2014/main" id="{34B33991-3FD2-47F1-8462-26AA5F0500A8}"/>
            </a:ext>
          </a:extLst>
        </xdr:cNvPr>
        <xdr:cNvSpPr>
          <a:spLocks noChangeShapeType="1"/>
        </xdr:cNvSpPr>
      </xdr:nvSpPr>
      <xdr:spPr bwMode="auto">
        <a:xfrm>
          <a:off x="9195708" y="11096625"/>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436" name="Line 237">
          <a:extLst>
            <a:ext uri="{FF2B5EF4-FFF2-40B4-BE49-F238E27FC236}">
              <a16:creationId xmlns:a16="http://schemas.microsoft.com/office/drawing/2014/main" id="{2A52F2E6-3C59-4BF2-A4ED-F3DB9C572331}"/>
            </a:ext>
          </a:extLst>
        </xdr:cNvPr>
        <xdr:cNvSpPr>
          <a:spLocks noChangeShapeType="1"/>
        </xdr:cNvSpPr>
      </xdr:nvSpPr>
      <xdr:spPr bwMode="auto">
        <a:xfrm>
          <a:off x="12226925" y="16878300"/>
          <a:ext cx="1144057"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437" name="Line 237">
          <a:extLst>
            <a:ext uri="{FF2B5EF4-FFF2-40B4-BE49-F238E27FC236}">
              <a16:creationId xmlns:a16="http://schemas.microsoft.com/office/drawing/2014/main" id="{948D4B96-8ECF-44AB-9F8F-BE5629828DDB}"/>
            </a:ext>
          </a:extLst>
        </xdr:cNvPr>
        <xdr:cNvSpPr>
          <a:spLocks noChangeShapeType="1"/>
        </xdr:cNvSpPr>
      </xdr:nvSpPr>
      <xdr:spPr bwMode="auto">
        <a:xfrm flipV="1">
          <a:off x="16738600" y="19790255"/>
          <a:ext cx="65730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438" name="Přímá spojnice 29">
          <a:extLst>
            <a:ext uri="{FF2B5EF4-FFF2-40B4-BE49-F238E27FC236}">
              <a16:creationId xmlns:a16="http://schemas.microsoft.com/office/drawing/2014/main" id="{B61B17B9-80C8-4E7E-8940-3AA881A341E4}"/>
            </a:ext>
          </a:extLst>
        </xdr:cNvPr>
        <xdr:cNvCxnSpPr/>
      </xdr:nvCxnSpPr>
      <xdr:spPr>
        <a:xfrm flipV="1">
          <a:off x="1592897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439" name="Přímá spojnice 30">
          <a:extLst>
            <a:ext uri="{FF2B5EF4-FFF2-40B4-BE49-F238E27FC236}">
              <a16:creationId xmlns:a16="http://schemas.microsoft.com/office/drawing/2014/main" id="{B64B3AF6-4214-4D6A-B9D6-CC1D7D7B1444}"/>
            </a:ext>
          </a:extLst>
        </xdr:cNvPr>
        <xdr:cNvCxnSpPr/>
      </xdr:nvCxnSpPr>
      <xdr:spPr>
        <a:xfrm>
          <a:off x="1687830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440" name="Přímá spojnice se šipkou 31">
          <a:extLst>
            <a:ext uri="{FF2B5EF4-FFF2-40B4-BE49-F238E27FC236}">
              <a16:creationId xmlns:a16="http://schemas.microsoft.com/office/drawing/2014/main" id="{930C1A3C-3A9E-48B0-89BC-0050E7EC95D0}"/>
            </a:ext>
          </a:extLst>
        </xdr:cNvPr>
        <xdr:cNvCxnSpPr/>
      </xdr:nvCxnSpPr>
      <xdr:spPr>
        <a:xfrm flipV="1">
          <a:off x="16878300" y="12344586"/>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41" name="Přímá spojnice se šipkou 32">
          <a:extLst>
            <a:ext uri="{FF2B5EF4-FFF2-40B4-BE49-F238E27FC236}">
              <a16:creationId xmlns:a16="http://schemas.microsoft.com/office/drawing/2014/main" id="{1B93CF40-FE45-44CD-941C-260C014DAE5F}"/>
            </a:ext>
          </a:extLst>
        </xdr:cNvPr>
        <xdr:cNvCxnSpPr/>
      </xdr:nvCxnSpPr>
      <xdr:spPr>
        <a:xfrm>
          <a:off x="16878300" y="136937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442" name="Line 4">
          <a:extLst>
            <a:ext uri="{FF2B5EF4-FFF2-40B4-BE49-F238E27FC236}">
              <a16:creationId xmlns:a16="http://schemas.microsoft.com/office/drawing/2014/main" id="{B643D212-9620-4A1F-8FE2-A9D9B3F80A59}"/>
            </a:ext>
          </a:extLst>
        </xdr:cNvPr>
        <xdr:cNvSpPr>
          <a:spLocks noChangeShapeType="1"/>
        </xdr:cNvSpPr>
      </xdr:nvSpPr>
      <xdr:spPr bwMode="auto">
        <a:xfrm>
          <a:off x="12242800" y="177069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443" name="Line 4">
          <a:extLst>
            <a:ext uri="{FF2B5EF4-FFF2-40B4-BE49-F238E27FC236}">
              <a16:creationId xmlns:a16="http://schemas.microsoft.com/office/drawing/2014/main" id="{68ACFDF6-B59C-49B2-B081-B753F1E6674A}"/>
            </a:ext>
          </a:extLst>
        </xdr:cNvPr>
        <xdr:cNvSpPr>
          <a:spLocks noChangeShapeType="1"/>
        </xdr:cNvSpPr>
      </xdr:nvSpPr>
      <xdr:spPr bwMode="auto">
        <a:xfrm>
          <a:off x="12242800" y="184785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444" name="Line 237">
          <a:extLst>
            <a:ext uri="{FF2B5EF4-FFF2-40B4-BE49-F238E27FC236}">
              <a16:creationId xmlns:a16="http://schemas.microsoft.com/office/drawing/2014/main" id="{37B051FC-D62F-4883-B22E-33F49173503B}"/>
            </a:ext>
          </a:extLst>
        </xdr:cNvPr>
        <xdr:cNvSpPr>
          <a:spLocks noChangeShapeType="1"/>
        </xdr:cNvSpPr>
      </xdr:nvSpPr>
      <xdr:spPr bwMode="auto">
        <a:xfrm>
          <a:off x="12230100" y="19202398"/>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445" name="Line 208">
          <a:extLst>
            <a:ext uri="{FF2B5EF4-FFF2-40B4-BE49-F238E27FC236}">
              <a16:creationId xmlns:a16="http://schemas.microsoft.com/office/drawing/2014/main" id="{FCFDAEEC-8F24-419D-AF4E-3F54E49880BF}"/>
            </a:ext>
          </a:extLst>
        </xdr:cNvPr>
        <xdr:cNvSpPr>
          <a:spLocks noChangeShapeType="1"/>
        </xdr:cNvSpPr>
      </xdr:nvSpPr>
      <xdr:spPr bwMode="auto">
        <a:xfrm>
          <a:off x="16738601" y="19189700"/>
          <a:ext cx="66357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446" name="Line 237">
          <a:extLst>
            <a:ext uri="{FF2B5EF4-FFF2-40B4-BE49-F238E27FC236}">
              <a16:creationId xmlns:a16="http://schemas.microsoft.com/office/drawing/2014/main" id="{D96492BF-3FF8-43EF-ACE4-42FAA9909F15}"/>
            </a:ext>
          </a:extLst>
        </xdr:cNvPr>
        <xdr:cNvSpPr>
          <a:spLocks noChangeShapeType="1"/>
        </xdr:cNvSpPr>
      </xdr:nvSpPr>
      <xdr:spPr bwMode="auto">
        <a:xfrm flipV="1">
          <a:off x="12230100" y="20171257"/>
          <a:ext cx="11272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47" name="Line 4">
          <a:extLst>
            <a:ext uri="{FF2B5EF4-FFF2-40B4-BE49-F238E27FC236}">
              <a16:creationId xmlns:a16="http://schemas.microsoft.com/office/drawing/2014/main" id="{98613944-F2A6-42F9-9602-5D9626C89E20}"/>
            </a:ext>
          </a:extLst>
        </xdr:cNvPr>
        <xdr:cNvSpPr>
          <a:spLocks noChangeShapeType="1"/>
        </xdr:cNvSpPr>
      </xdr:nvSpPr>
      <xdr:spPr bwMode="auto">
        <a:xfrm>
          <a:off x="12242800" y="210312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48" name="Přímá spojnice 41">
          <a:extLst>
            <a:ext uri="{FF2B5EF4-FFF2-40B4-BE49-F238E27FC236}">
              <a16:creationId xmlns:a16="http://schemas.microsoft.com/office/drawing/2014/main" id="{98BB09AD-F946-4C74-A51F-39FDF545BC80}"/>
            </a:ext>
          </a:extLst>
        </xdr:cNvPr>
        <xdr:cNvCxnSpPr/>
      </xdr:nvCxnSpPr>
      <xdr:spPr>
        <a:xfrm flipV="1">
          <a:off x="15925799" y="19402425"/>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49" name="Přímá spojnice 43">
          <a:extLst>
            <a:ext uri="{FF2B5EF4-FFF2-40B4-BE49-F238E27FC236}">
              <a16:creationId xmlns:a16="http://schemas.microsoft.com/office/drawing/2014/main" id="{3A41ED6E-3531-4065-9979-44052AB7B51C}"/>
            </a:ext>
          </a:extLst>
        </xdr:cNvPr>
        <xdr:cNvCxnSpPr/>
      </xdr:nvCxnSpPr>
      <xdr:spPr>
        <a:xfrm flipH="1">
          <a:off x="16738600" y="19189700"/>
          <a:ext cx="6351"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50" name="Line 237">
          <a:extLst>
            <a:ext uri="{FF2B5EF4-FFF2-40B4-BE49-F238E27FC236}">
              <a16:creationId xmlns:a16="http://schemas.microsoft.com/office/drawing/2014/main" id="{6F88A493-22C9-47F3-9355-7AEE1D14DBEE}"/>
            </a:ext>
          </a:extLst>
        </xdr:cNvPr>
        <xdr:cNvSpPr>
          <a:spLocks noChangeShapeType="1"/>
        </xdr:cNvSpPr>
      </xdr:nvSpPr>
      <xdr:spPr bwMode="auto">
        <a:xfrm flipV="1">
          <a:off x="12230100" y="21742882"/>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51" name="Line 7">
          <a:extLst>
            <a:ext uri="{FF2B5EF4-FFF2-40B4-BE49-F238E27FC236}">
              <a16:creationId xmlns:a16="http://schemas.microsoft.com/office/drawing/2014/main" id="{3E59D2A1-B616-45EF-B4FE-C7C9457580FE}"/>
            </a:ext>
          </a:extLst>
        </xdr:cNvPr>
        <xdr:cNvSpPr>
          <a:spLocks noChangeShapeType="1"/>
        </xdr:cNvSpPr>
      </xdr:nvSpPr>
      <xdr:spPr bwMode="auto">
        <a:xfrm>
          <a:off x="116341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52" name="Line 9">
          <a:extLst>
            <a:ext uri="{FF2B5EF4-FFF2-40B4-BE49-F238E27FC236}">
              <a16:creationId xmlns:a16="http://schemas.microsoft.com/office/drawing/2014/main" id="{879E6667-B41E-4526-83A5-F5EE2CB03F8C}"/>
            </a:ext>
          </a:extLst>
        </xdr:cNvPr>
        <xdr:cNvSpPr>
          <a:spLocks noChangeShapeType="1"/>
        </xdr:cNvSpPr>
      </xdr:nvSpPr>
      <xdr:spPr bwMode="auto">
        <a:xfrm>
          <a:off x="122396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3" name="Line 10">
          <a:extLst>
            <a:ext uri="{FF2B5EF4-FFF2-40B4-BE49-F238E27FC236}">
              <a16:creationId xmlns:a16="http://schemas.microsoft.com/office/drawing/2014/main" id="{E6DC0840-95CD-453D-B047-12231B46521B}"/>
            </a:ext>
          </a:extLst>
        </xdr:cNvPr>
        <xdr:cNvSpPr>
          <a:spLocks noChangeShapeType="1"/>
        </xdr:cNvSpPr>
      </xdr:nvSpPr>
      <xdr:spPr bwMode="auto">
        <a:xfrm>
          <a:off x="12239625" y="5467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4" name="Line 15">
          <a:extLst>
            <a:ext uri="{FF2B5EF4-FFF2-40B4-BE49-F238E27FC236}">
              <a16:creationId xmlns:a16="http://schemas.microsoft.com/office/drawing/2014/main" id="{D735E4D5-6A5D-4667-8279-03FB3E8B9FF7}"/>
            </a:ext>
          </a:extLst>
        </xdr:cNvPr>
        <xdr:cNvSpPr>
          <a:spLocks noChangeShapeType="1"/>
        </xdr:cNvSpPr>
      </xdr:nvSpPr>
      <xdr:spPr bwMode="auto">
        <a:xfrm>
          <a:off x="122396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55" name="Line 23">
          <a:extLst>
            <a:ext uri="{FF2B5EF4-FFF2-40B4-BE49-F238E27FC236}">
              <a16:creationId xmlns:a16="http://schemas.microsoft.com/office/drawing/2014/main" id="{597E3018-E150-4C33-8092-5D515417B0C0}"/>
            </a:ext>
          </a:extLst>
        </xdr:cNvPr>
        <xdr:cNvSpPr>
          <a:spLocks noChangeShapeType="1"/>
        </xdr:cNvSpPr>
      </xdr:nvSpPr>
      <xdr:spPr bwMode="auto">
        <a:xfrm>
          <a:off x="122396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56" name="Line 31">
          <a:extLst>
            <a:ext uri="{FF2B5EF4-FFF2-40B4-BE49-F238E27FC236}">
              <a16:creationId xmlns:a16="http://schemas.microsoft.com/office/drawing/2014/main" id="{7B1EBF51-6868-41AD-A89D-C256A02CFB69}"/>
            </a:ext>
          </a:extLst>
        </xdr:cNvPr>
        <xdr:cNvSpPr>
          <a:spLocks noChangeShapeType="1"/>
        </xdr:cNvSpPr>
      </xdr:nvSpPr>
      <xdr:spPr bwMode="auto">
        <a:xfrm>
          <a:off x="12239625" y="95345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57" name="Line 36">
          <a:extLst>
            <a:ext uri="{FF2B5EF4-FFF2-40B4-BE49-F238E27FC236}">
              <a16:creationId xmlns:a16="http://schemas.microsoft.com/office/drawing/2014/main" id="{A9C6E9A2-EC07-4607-AD0A-837D753915C1}"/>
            </a:ext>
          </a:extLst>
        </xdr:cNvPr>
        <xdr:cNvSpPr>
          <a:spLocks noChangeShapeType="1"/>
        </xdr:cNvSpPr>
      </xdr:nvSpPr>
      <xdr:spPr bwMode="auto">
        <a:xfrm>
          <a:off x="122396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58" name="Line 69">
          <a:extLst>
            <a:ext uri="{FF2B5EF4-FFF2-40B4-BE49-F238E27FC236}">
              <a16:creationId xmlns:a16="http://schemas.microsoft.com/office/drawing/2014/main" id="{D3E8CEE8-113B-4D46-B619-A56784500C12}"/>
            </a:ext>
          </a:extLst>
        </xdr:cNvPr>
        <xdr:cNvSpPr>
          <a:spLocks noChangeShapeType="1"/>
        </xdr:cNvSpPr>
      </xdr:nvSpPr>
      <xdr:spPr bwMode="auto">
        <a:xfrm flipV="1">
          <a:off x="12249150" y="8734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59" name="Line 99">
          <a:extLst>
            <a:ext uri="{FF2B5EF4-FFF2-40B4-BE49-F238E27FC236}">
              <a16:creationId xmlns:a16="http://schemas.microsoft.com/office/drawing/2014/main" id="{07B42F4A-A89E-4D63-9FDB-81D296BD556D}"/>
            </a:ext>
          </a:extLst>
        </xdr:cNvPr>
        <xdr:cNvSpPr>
          <a:spLocks noChangeShapeType="1"/>
        </xdr:cNvSpPr>
      </xdr:nvSpPr>
      <xdr:spPr bwMode="auto">
        <a:xfrm>
          <a:off x="122396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60" name="Line 100">
          <a:extLst>
            <a:ext uri="{FF2B5EF4-FFF2-40B4-BE49-F238E27FC236}">
              <a16:creationId xmlns:a16="http://schemas.microsoft.com/office/drawing/2014/main" id="{1A9ECF85-F3C3-4726-B01F-D964AA8FF724}"/>
            </a:ext>
          </a:extLst>
        </xdr:cNvPr>
        <xdr:cNvSpPr>
          <a:spLocks noChangeShapeType="1"/>
        </xdr:cNvSpPr>
      </xdr:nvSpPr>
      <xdr:spPr bwMode="auto">
        <a:xfrm>
          <a:off x="12239625" y="4686300"/>
          <a:ext cx="11144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461" name="Line 118">
          <a:extLst>
            <a:ext uri="{FF2B5EF4-FFF2-40B4-BE49-F238E27FC236}">
              <a16:creationId xmlns:a16="http://schemas.microsoft.com/office/drawing/2014/main" id="{74F1EDDD-6366-4BE6-9B7A-61399355FBF5}"/>
            </a:ext>
          </a:extLst>
        </xdr:cNvPr>
        <xdr:cNvSpPr>
          <a:spLocks noChangeShapeType="1"/>
        </xdr:cNvSpPr>
      </xdr:nvSpPr>
      <xdr:spPr bwMode="auto">
        <a:xfrm flipH="1">
          <a:off x="12230100" y="14966949"/>
          <a:ext cx="10884" cy="678497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462" name="Line 121">
          <a:extLst>
            <a:ext uri="{FF2B5EF4-FFF2-40B4-BE49-F238E27FC236}">
              <a16:creationId xmlns:a16="http://schemas.microsoft.com/office/drawing/2014/main" id="{BBDFDAD0-029B-4215-ABDC-589640D2AD5A}"/>
            </a:ext>
          </a:extLst>
        </xdr:cNvPr>
        <xdr:cNvSpPr>
          <a:spLocks noChangeShapeType="1"/>
        </xdr:cNvSpPr>
      </xdr:nvSpPr>
      <xdr:spPr bwMode="auto">
        <a:xfrm>
          <a:off x="12249150" y="14449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463" name="Line 127">
          <a:extLst>
            <a:ext uri="{FF2B5EF4-FFF2-40B4-BE49-F238E27FC236}">
              <a16:creationId xmlns:a16="http://schemas.microsoft.com/office/drawing/2014/main" id="{131F8985-CC44-4E39-9F28-9A9F221C471E}"/>
            </a:ext>
          </a:extLst>
        </xdr:cNvPr>
        <xdr:cNvSpPr>
          <a:spLocks noChangeShapeType="1"/>
        </xdr:cNvSpPr>
      </xdr:nvSpPr>
      <xdr:spPr bwMode="auto">
        <a:xfrm>
          <a:off x="122396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464" name="Line 177">
          <a:extLst>
            <a:ext uri="{FF2B5EF4-FFF2-40B4-BE49-F238E27FC236}">
              <a16:creationId xmlns:a16="http://schemas.microsoft.com/office/drawing/2014/main" id="{C5008569-9CDB-4E47-93E3-D4D66D8D2814}"/>
            </a:ext>
          </a:extLst>
        </xdr:cNvPr>
        <xdr:cNvSpPr>
          <a:spLocks noChangeShapeType="1"/>
        </xdr:cNvSpPr>
      </xdr:nvSpPr>
      <xdr:spPr bwMode="auto">
        <a:xfrm flipV="1">
          <a:off x="12249150" y="135159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465" name="Line 194">
          <a:extLst>
            <a:ext uri="{FF2B5EF4-FFF2-40B4-BE49-F238E27FC236}">
              <a16:creationId xmlns:a16="http://schemas.microsoft.com/office/drawing/2014/main" id="{C582201F-2D09-4895-A30A-604B1B3A3679}"/>
            </a:ext>
          </a:extLst>
        </xdr:cNvPr>
        <xdr:cNvSpPr>
          <a:spLocks noChangeShapeType="1"/>
        </xdr:cNvSpPr>
      </xdr:nvSpPr>
      <xdr:spPr bwMode="auto">
        <a:xfrm>
          <a:off x="12239625" y="7924800"/>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466" name="Line 198">
          <a:extLst>
            <a:ext uri="{FF2B5EF4-FFF2-40B4-BE49-F238E27FC236}">
              <a16:creationId xmlns:a16="http://schemas.microsoft.com/office/drawing/2014/main" id="{4EE0FCF8-6A69-41A8-B21C-69F47CEC145D}"/>
            </a:ext>
          </a:extLst>
        </xdr:cNvPr>
        <xdr:cNvSpPr>
          <a:spLocks noChangeShapeType="1"/>
        </xdr:cNvSpPr>
      </xdr:nvSpPr>
      <xdr:spPr bwMode="auto">
        <a:xfrm flipV="1">
          <a:off x="14963775"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467" name="Line 204">
          <a:extLst>
            <a:ext uri="{FF2B5EF4-FFF2-40B4-BE49-F238E27FC236}">
              <a16:creationId xmlns:a16="http://schemas.microsoft.com/office/drawing/2014/main" id="{C4F9B1A9-D42D-4EDE-AA5A-09590EE16016}"/>
            </a:ext>
          </a:extLst>
        </xdr:cNvPr>
        <xdr:cNvSpPr>
          <a:spLocks noChangeShapeType="1"/>
        </xdr:cNvSpPr>
      </xdr:nvSpPr>
      <xdr:spPr bwMode="auto">
        <a:xfrm>
          <a:off x="15944850" y="64674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468" name="Line 237">
          <a:extLst>
            <a:ext uri="{FF2B5EF4-FFF2-40B4-BE49-F238E27FC236}">
              <a16:creationId xmlns:a16="http://schemas.microsoft.com/office/drawing/2014/main" id="{5E979675-4DB1-44D9-9156-C27B5A557B21}"/>
            </a:ext>
          </a:extLst>
        </xdr:cNvPr>
        <xdr:cNvSpPr>
          <a:spLocks noChangeShapeType="1"/>
        </xdr:cNvSpPr>
      </xdr:nvSpPr>
      <xdr:spPr bwMode="auto">
        <a:xfrm>
          <a:off x="12239625" y="154114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469" name="Line 239">
          <a:extLst>
            <a:ext uri="{FF2B5EF4-FFF2-40B4-BE49-F238E27FC236}">
              <a16:creationId xmlns:a16="http://schemas.microsoft.com/office/drawing/2014/main" id="{221D8A8A-9420-4ED0-8BAA-4D892A1A79A0}"/>
            </a:ext>
          </a:extLst>
        </xdr:cNvPr>
        <xdr:cNvSpPr>
          <a:spLocks noChangeShapeType="1"/>
        </xdr:cNvSpPr>
      </xdr:nvSpPr>
      <xdr:spPr bwMode="auto">
        <a:xfrm>
          <a:off x="12239625" y="104775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470" name="Line 241">
          <a:extLst>
            <a:ext uri="{FF2B5EF4-FFF2-40B4-BE49-F238E27FC236}">
              <a16:creationId xmlns:a16="http://schemas.microsoft.com/office/drawing/2014/main" id="{8101F334-C3CF-4D16-9815-DF75B48DF685}"/>
            </a:ext>
          </a:extLst>
        </xdr:cNvPr>
        <xdr:cNvSpPr>
          <a:spLocks noChangeShapeType="1"/>
        </xdr:cNvSpPr>
      </xdr:nvSpPr>
      <xdr:spPr bwMode="auto">
        <a:xfrm>
          <a:off x="12239625" y="62769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471" name="Line 257">
          <a:extLst>
            <a:ext uri="{FF2B5EF4-FFF2-40B4-BE49-F238E27FC236}">
              <a16:creationId xmlns:a16="http://schemas.microsoft.com/office/drawing/2014/main" id="{E2FF6523-32C5-4BDA-9877-57EF4E60B960}"/>
            </a:ext>
          </a:extLst>
        </xdr:cNvPr>
        <xdr:cNvSpPr>
          <a:spLocks noChangeShapeType="1"/>
        </xdr:cNvSpPr>
      </xdr:nvSpPr>
      <xdr:spPr bwMode="auto">
        <a:xfrm flipV="1">
          <a:off x="12239625" y="11350625"/>
          <a:ext cx="1117600"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472" name="Line 262">
          <a:extLst>
            <a:ext uri="{FF2B5EF4-FFF2-40B4-BE49-F238E27FC236}">
              <a16:creationId xmlns:a16="http://schemas.microsoft.com/office/drawing/2014/main" id="{79A774E2-8265-4D28-ABDE-CE518E93F8CE}"/>
            </a:ext>
          </a:extLst>
        </xdr:cNvPr>
        <xdr:cNvSpPr>
          <a:spLocks noChangeShapeType="1"/>
        </xdr:cNvSpPr>
      </xdr:nvSpPr>
      <xdr:spPr bwMode="auto">
        <a:xfrm>
          <a:off x="15951777" y="56318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473" name="Line 4">
          <a:extLst>
            <a:ext uri="{FF2B5EF4-FFF2-40B4-BE49-F238E27FC236}">
              <a16:creationId xmlns:a16="http://schemas.microsoft.com/office/drawing/2014/main" id="{EF36C5E3-8D19-43FE-801B-A08A21E3E28E}"/>
            </a:ext>
          </a:extLst>
        </xdr:cNvPr>
        <xdr:cNvSpPr>
          <a:spLocks noChangeShapeType="1"/>
        </xdr:cNvSpPr>
      </xdr:nvSpPr>
      <xdr:spPr bwMode="auto">
        <a:xfrm>
          <a:off x="12239625" y="7153275"/>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474" name="Line 237">
          <a:extLst>
            <a:ext uri="{FF2B5EF4-FFF2-40B4-BE49-F238E27FC236}">
              <a16:creationId xmlns:a16="http://schemas.microsoft.com/office/drawing/2014/main" id="{8E6ABE21-E00B-44FB-A1CD-F4EA14B4F8BD}"/>
            </a:ext>
          </a:extLst>
        </xdr:cNvPr>
        <xdr:cNvSpPr>
          <a:spLocks noChangeShapeType="1"/>
        </xdr:cNvSpPr>
      </xdr:nvSpPr>
      <xdr:spPr bwMode="auto">
        <a:xfrm>
          <a:off x="12234911" y="16085032"/>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475" name="Line 7">
          <a:extLst>
            <a:ext uri="{FF2B5EF4-FFF2-40B4-BE49-F238E27FC236}">
              <a16:creationId xmlns:a16="http://schemas.microsoft.com/office/drawing/2014/main" id="{77921A63-26F0-4344-861E-0963853EA06D}"/>
            </a:ext>
          </a:extLst>
        </xdr:cNvPr>
        <xdr:cNvSpPr>
          <a:spLocks noChangeShapeType="1"/>
        </xdr:cNvSpPr>
      </xdr:nvSpPr>
      <xdr:spPr bwMode="auto">
        <a:xfrm>
          <a:off x="104012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476" name="Line 7">
          <a:extLst>
            <a:ext uri="{FF2B5EF4-FFF2-40B4-BE49-F238E27FC236}">
              <a16:creationId xmlns:a16="http://schemas.microsoft.com/office/drawing/2014/main" id="{CAC1BCAB-1D93-4AA3-A839-8F28C9BBAB8D}"/>
            </a:ext>
          </a:extLst>
        </xdr:cNvPr>
        <xdr:cNvSpPr>
          <a:spLocks noChangeShapeType="1"/>
        </xdr:cNvSpPr>
      </xdr:nvSpPr>
      <xdr:spPr bwMode="auto">
        <a:xfrm>
          <a:off x="9195708" y="11096625"/>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477" name="Line 237">
          <a:extLst>
            <a:ext uri="{FF2B5EF4-FFF2-40B4-BE49-F238E27FC236}">
              <a16:creationId xmlns:a16="http://schemas.microsoft.com/office/drawing/2014/main" id="{76FFAB28-B501-4309-A20B-82ADDB2D5B40}"/>
            </a:ext>
          </a:extLst>
        </xdr:cNvPr>
        <xdr:cNvSpPr>
          <a:spLocks noChangeShapeType="1"/>
        </xdr:cNvSpPr>
      </xdr:nvSpPr>
      <xdr:spPr bwMode="auto">
        <a:xfrm>
          <a:off x="12226925" y="16878300"/>
          <a:ext cx="1144057"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478" name="Line 237">
          <a:extLst>
            <a:ext uri="{FF2B5EF4-FFF2-40B4-BE49-F238E27FC236}">
              <a16:creationId xmlns:a16="http://schemas.microsoft.com/office/drawing/2014/main" id="{3EC17B44-8D1D-44D3-95FC-57999E01D781}"/>
            </a:ext>
          </a:extLst>
        </xdr:cNvPr>
        <xdr:cNvSpPr>
          <a:spLocks noChangeShapeType="1"/>
        </xdr:cNvSpPr>
      </xdr:nvSpPr>
      <xdr:spPr bwMode="auto">
        <a:xfrm flipV="1">
          <a:off x="16738600" y="19790255"/>
          <a:ext cx="65730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479" name="Přímá spojnice 70">
          <a:extLst>
            <a:ext uri="{FF2B5EF4-FFF2-40B4-BE49-F238E27FC236}">
              <a16:creationId xmlns:a16="http://schemas.microsoft.com/office/drawing/2014/main" id="{1D13B180-D5BB-409F-A1D1-E39A5588321F}"/>
            </a:ext>
          </a:extLst>
        </xdr:cNvPr>
        <xdr:cNvCxnSpPr/>
      </xdr:nvCxnSpPr>
      <xdr:spPr>
        <a:xfrm flipV="1">
          <a:off x="1592897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480" name="Přímá spojnice 71">
          <a:extLst>
            <a:ext uri="{FF2B5EF4-FFF2-40B4-BE49-F238E27FC236}">
              <a16:creationId xmlns:a16="http://schemas.microsoft.com/office/drawing/2014/main" id="{60D28517-2688-407B-B18D-19577D600BE1}"/>
            </a:ext>
          </a:extLst>
        </xdr:cNvPr>
        <xdr:cNvCxnSpPr/>
      </xdr:nvCxnSpPr>
      <xdr:spPr>
        <a:xfrm>
          <a:off x="1687830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481" name="Přímá spojnice se šipkou 72">
          <a:extLst>
            <a:ext uri="{FF2B5EF4-FFF2-40B4-BE49-F238E27FC236}">
              <a16:creationId xmlns:a16="http://schemas.microsoft.com/office/drawing/2014/main" id="{7D7890AB-5A01-4FA9-A3D4-335D30DC21D5}"/>
            </a:ext>
          </a:extLst>
        </xdr:cNvPr>
        <xdr:cNvCxnSpPr/>
      </xdr:nvCxnSpPr>
      <xdr:spPr>
        <a:xfrm flipV="1">
          <a:off x="16878300" y="12347575"/>
          <a:ext cx="52070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82" name="Přímá spojnice se šipkou 73">
          <a:extLst>
            <a:ext uri="{FF2B5EF4-FFF2-40B4-BE49-F238E27FC236}">
              <a16:creationId xmlns:a16="http://schemas.microsoft.com/office/drawing/2014/main" id="{C1878802-A7B0-43F5-BB95-53F7A54012B6}"/>
            </a:ext>
          </a:extLst>
        </xdr:cNvPr>
        <xdr:cNvCxnSpPr/>
      </xdr:nvCxnSpPr>
      <xdr:spPr>
        <a:xfrm>
          <a:off x="16878300" y="136937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483" name="Line 4">
          <a:extLst>
            <a:ext uri="{FF2B5EF4-FFF2-40B4-BE49-F238E27FC236}">
              <a16:creationId xmlns:a16="http://schemas.microsoft.com/office/drawing/2014/main" id="{EAC4B6C9-19E2-435F-A8C0-0B8870349C01}"/>
            </a:ext>
          </a:extLst>
        </xdr:cNvPr>
        <xdr:cNvSpPr>
          <a:spLocks noChangeShapeType="1"/>
        </xdr:cNvSpPr>
      </xdr:nvSpPr>
      <xdr:spPr bwMode="auto">
        <a:xfrm>
          <a:off x="12242800" y="177069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484" name="Line 4">
          <a:extLst>
            <a:ext uri="{FF2B5EF4-FFF2-40B4-BE49-F238E27FC236}">
              <a16:creationId xmlns:a16="http://schemas.microsoft.com/office/drawing/2014/main" id="{FF271994-DFEB-47FF-A5A7-86229544FCBB}"/>
            </a:ext>
          </a:extLst>
        </xdr:cNvPr>
        <xdr:cNvSpPr>
          <a:spLocks noChangeShapeType="1"/>
        </xdr:cNvSpPr>
      </xdr:nvSpPr>
      <xdr:spPr bwMode="auto">
        <a:xfrm>
          <a:off x="12242800" y="184785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485" name="Line 237">
          <a:extLst>
            <a:ext uri="{FF2B5EF4-FFF2-40B4-BE49-F238E27FC236}">
              <a16:creationId xmlns:a16="http://schemas.microsoft.com/office/drawing/2014/main" id="{4F2AF721-CA4F-425B-A252-2E0A78C3FCD5}"/>
            </a:ext>
          </a:extLst>
        </xdr:cNvPr>
        <xdr:cNvSpPr>
          <a:spLocks noChangeShapeType="1"/>
        </xdr:cNvSpPr>
      </xdr:nvSpPr>
      <xdr:spPr bwMode="auto">
        <a:xfrm>
          <a:off x="12230100" y="19202398"/>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486" name="Line 208">
          <a:extLst>
            <a:ext uri="{FF2B5EF4-FFF2-40B4-BE49-F238E27FC236}">
              <a16:creationId xmlns:a16="http://schemas.microsoft.com/office/drawing/2014/main" id="{C1F3A747-EBE9-428E-BAA1-CFD89E7BDDB4}"/>
            </a:ext>
          </a:extLst>
        </xdr:cNvPr>
        <xdr:cNvSpPr>
          <a:spLocks noChangeShapeType="1"/>
        </xdr:cNvSpPr>
      </xdr:nvSpPr>
      <xdr:spPr bwMode="auto">
        <a:xfrm>
          <a:off x="16738601" y="19189700"/>
          <a:ext cx="66357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487" name="Line 237">
          <a:extLst>
            <a:ext uri="{FF2B5EF4-FFF2-40B4-BE49-F238E27FC236}">
              <a16:creationId xmlns:a16="http://schemas.microsoft.com/office/drawing/2014/main" id="{BAEAC7E1-0A2F-4C4B-B625-0609D748AF81}"/>
            </a:ext>
          </a:extLst>
        </xdr:cNvPr>
        <xdr:cNvSpPr>
          <a:spLocks noChangeShapeType="1"/>
        </xdr:cNvSpPr>
      </xdr:nvSpPr>
      <xdr:spPr bwMode="auto">
        <a:xfrm flipV="1">
          <a:off x="12230100" y="20171257"/>
          <a:ext cx="11272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88" name="Line 4">
          <a:extLst>
            <a:ext uri="{FF2B5EF4-FFF2-40B4-BE49-F238E27FC236}">
              <a16:creationId xmlns:a16="http://schemas.microsoft.com/office/drawing/2014/main" id="{EEAA986B-BD72-42E8-A6A0-7EBEC2E5C07D}"/>
            </a:ext>
          </a:extLst>
        </xdr:cNvPr>
        <xdr:cNvSpPr>
          <a:spLocks noChangeShapeType="1"/>
        </xdr:cNvSpPr>
      </xdr:nvSpPr>
      <xdr:spPr bwMode="auto">
        <a:xfrm>
          <a:off x="12242800" y="210312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89" name="Přímá spojnice 41">
          <a:extLst>
            <a:ext uri="{FF2B5EF4-FFF2-40B4-BE49-F238E27FC236}">
              <a16:creationId xmlns:a16="http://schemas.microsoft.com/office/drawing/2014/main" id="{C97362F5-8BDA-4AF8-BB1D-9097D25B95E0}"/>
            </a:ext>
          </a:extLst>
        </xdr:cNvPr>
        <xdr:cNvCxnSpPr/>
      </xdr:nvCxnSpPr>
      <xdr:spPr>
        <a:xfrm flipV="1">
          <a:off x="15925799" y="19402425"/>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90" name="Přímá spojnice 43">
          <a:extLst>
            <a:ext uri="{FF2B5EF4-FFF2-40B4-BE49-F238E27FC236}">
              <a16:creationId xmlns:a16="http://schemas.microsoft.com/office/drawing/2014/main" id="{67B93B82-B8A4-4BA9-AD82-89EE296B849E}"/>
            </a:ext>
          </a:extLst>
        </xdr:cNvPr>
        <xdr:cNvCxnSpPr/>
      </xdr:nvCxnSpPr>
      <xdr:spPr>
        <a:xfrm flipH="1">
          <a:off x="16738600" y="19189700"/>
          <a:ext cx="6351"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91" name="Line 237">
          <a:extLst>
            <a:ext uri="{FF2B5EF4-FFF2-40B4-BE49-F238E27FC236}">
              <a16:creationId xmlns:a16="http://schemas.microsoft.com/office/drawing/2014/main" id="{CAFE52D9-1C20-4CF0-9A1B-F53308099D4D}"/>
            </a:ext>
          </a:extLst>
        </xdr:cNvPr>
        <xdr:cNvSpPr>
          <a:spLocks noChangeShapeType="1"/>
        </xdr:cNvSpPr>
      </xdr:nvSpPr>
      <xdr:spPr bwMode="auto">
        <a:xfrm flipV="1">
          <a:off x="12230100" y="21742882"/>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92" name="Line 7">
          <a:extLst>
            <a:ext uri="{FF2B5EF4-FFF2-40B4-BE49-F238E27FC236}">
              <a16:creationId xmlns:a16="http://schemas.microsoft.com/office/drawing/2014/main" id="{41747400-5864-450D-B3D4-856B44C93C9F}"/>
            </a:ext>
          </a:extLst>
        </xdr:cNvPr>
        <xdr:cNvSpPr>
          <a:spLocks noChangeShapeType="1"/>
        </xdr:cNvSpPr>
      </xdr:nvSpPr>
      <xdr:spPr bwMode="auto">
        <a:xfrm>
          <a:off x="116341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93" name="Line 9">
          <a:extLst>
            <a:ext uri="{FF2B5EF4-FFF2-40B4-BE49-F238E27FC236}">
              <a16:creationId xmlns:a16="http://schemas.microsoft.com/office/drawing/2014/main" id="{794B50BB-D4D7-4D82-9B90-FFE6A846D4AA}"/>
            </a:ext>
          </a:extLst>
        </xdr:cNvPr>
        <xdr:cNvSpPr>
          <a:spLocks noChangeShapeType="1"/>
        </xdr:cNvSpPr>
      </xdr:nvSpPr>
      <xdr:spPr bwMode="auto">
        <a:xfrm>
          <a:off x="122396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94" name="Line 10">
          <a:extLst>
            <a:ext uri="{FF2B5EF4-FFF2-40B4-BE49-F238E27FC236}">
              <a16:creationId xmlns:a16="http://schemas.microsoft.com/office/drawing/2014/main" id="{DD4E3A1E-1AAA-477A-A5DE-0C86C209E774}"/>
            </a:ext>
          </a:extLst>
        </xdr:cNvPr>
        <xdr:cNvSpPr>
          <a:spLocks noChangeShapeType="1"/>
        </xdr:cNvSpPr>
      </xdr:nvSpPr>
      <xdr:spPr bwMode="auto">
        <a:xfrm>
          <a:off x="12239625" y="5467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95" name="Line 15">
          <a:extLst>
            <a:ext uri="{FF2B5EF4-FFF2-40B4-BE49-F238E27FC236}">
              <a16:creationId xmlns:a16="http://schemas.microsoft.com/office/drawing/2014/main" id="{0E2DF630-DFF2-42AA-8261-39FBB9705112}"/>
            </a:ext>
          </a:extLst>
        </xdr:cNvPr>
        <xdr:cNvSpPr>
          <a:spLocks noChangeShapeType="1"/>
        </xdr:cNvSpPr>
      </xdr:nvSpPr>
      <xdr:spPr bwMode="auto">
        <a:xfrm>
          <a:off x="122396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96" name="Line 23">
          <a:extLst>
            <a:ext uri="{FF2B5EF4-FFF2-40B4-BE49-F238E27FC236}">
              <a16:creationId xmlns:a16="http://schemas.microsoft.com/office/drawing/2014/main" id="{9B49ADD1-1398-4908-A296-E27D83B21476}"/>
            </a:ext>
          </a:extLst>
        </xdr:cNvPr>
        <xdr:cNvSpPr>
          <a:spLocks noChangeShapeType="1"/>
        </xdr:cNvSpPr>
      </xdr:nvSpPr>
      <xdr:spPr bwMode="auto">
        <a:xfrm>
          <a:off x="122396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97" name="Line 31">
          <a:extLst>
            <a:ext uri="{FF2B5EF4-FFF2-40B4-BE49-F238E27FC236}">
              <a16:creationId xmlns:a16="http://schemas.microsoft.com/office/drawing/2014/main" id="{C9737934-B99B-488B-A5BD-340974C4A943}"/>
            </a:ext>
          </a:extLst>
        </xdr:cNvPr>
        <xdr:cNvSpPr>
          <a:spLocks noChangeShapeType="1"/>
        </xdr:cNvSpPr>
      </xdr:nvSpPr>
      <xdr:spPr bwMode="auto">
        <a:xfrm>
          <a:off x="12239625" y="95345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8" name="Line 36">
          <a:extLst>
            <a:ext uri="{FF2B5EF4-FFF2-40B4-BE49-F238E27FC236}">
              <a16:creationId xmlns:a16="http://schemas.microsoft.com/office/drawing/2014/main" id="{62096491-6DED-481E-B935-FF8A0A151BF6}"/>
            </a:ext>
          </a:extLst>
        </xdr:cNvPr>
        <xdr:cNvSpPr>
          <a:spLocks noChangeShapeType="1"/>
        </xdr:cNvSpPr>
      </xdr:nvSpPr>
      <xdr:spPr bwMode="auto">
        <a:xfrm>
          <a:off x="122396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9" name="Line 69">
          <a:extLst>
            <a:ext uri="{FF2B5EF4-FFF2-40B4-BE49-F238E27FC236}">
              <a16:creationId xmlns:a16="http://schemas.microsoft.com/office/drawing/2014/main" id="{03260D68-E500-455D-8485-2D0D422EB74F}"/>
            </a:ext>
          </a:extLst>
        </xdr:cNvPr>
        <xdr:cNvSpPr>
          <a:spLocks noChangeShapeType="1"/>
        </xdr:cNvSpPr>
      </xdr:nvSpPr>
      <xdr:spPr bwMode="auto">
        <a:xfrm flipV="1">
          <a:off x="12249150" y="8734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0" name="Line 99">
          <a:extLst>
            <a:ext uri="{FF2B5EF4-FFF2-40B4-BE49-F238E27FC236}">
              <a16:creationId xmlns:a16="http://schemas.microsoft.com/office/drawing/2014/main" id="{E45C7725-51B4-4837-94B1-1CA152D9E4E1}"/>
            </a:ext>
          </a:extLst>
        </xdr:cNvPr>
        <xdr:cNvSpPr>
          <a:spLocks noChangeShapeType="1"/>
        </xdr:cNvSpPr>
      </xdr:nvSpPr>
      <xdr:spPr bwMode="auto">
        <a:xfrm>
          <a:off x="122396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01" name="Line 100">
          <a:extLst>
            <a:ext uri="{FF2B5EF4-FFF2-40B4-BE49-F238E27FC236}">
              <a16:creationId xmlns:a16="http://schemas.microsoft.com/office/drawing/2014/main" id="{057C0B03-B638-470C-A9C1-672E6F3F6500}"/>
            </a:ext>
          </a:extLst>
        </xdr:cNvPr>
        <xdr:cNvSpPr>
          <a:spLocks noChangeShapeType="1"/>
        </xdr:cNvSpPr>
      </xdr:nvSpPr>
      <xdr:spPr bwMode="auto">
        <a:xfrm>
          <a:off x="12239625" y="4686300"/>
          <a:ext cx="11144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502" name="Line 118">
          <a:extLst>
            <a:ext uri="{FF2B5EF4-FFF2-40B4-BE49-F238E27FC236}">
              <a16:creationId xmlns:a16="http://schemas.microsoft.com/office/drawing/2014/main" id="{7F2CFE49-F18E-437A-B89D-1000083D4B49}"/>
            </a:ext>
          </a:extLst>
        </xdr:cNvPr>
        <xdr:cNvSpPr>
          <a:spLocks noChangeShapeType="1"/>
        </xdr:cNvSpPr>
      </xdr:nvSpPr>
      <xdr:spPr bwMode="auto">
        <a:xfrm flipH="1">
          <a:off x="12230100" y="14966949"/>
          <a:ext cx="10884" cy="678497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03" name="Line 121">
          <a:extLst>
            <a:ext uri="{FF2B5EF4-FFF2-40B4-BE49-F238E27FC236}">
              <a16:creationId xmlns:a16="http://schemas.microsoft.com/office/drawing/2014/main" id="{E30709BF-9463-4393-A59E-CBEC9B5DAC10}"/>
            </a:ext>
          </a:extLst>
        </xdr:cNvPr>
        <xdr:cNvSpPr>
          <a:spLocks noChangeShapeType="1"/>
        </xdr:cNvSpPr>
      </xdr:nvSpPr>
      <xdr:spPr bwMode="auto">
        <a:xfrm>
          <a:off x="12249150" y="14449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04" name="Line 127">
          <a:extLst>
            <a:ext uri="{FF2B5EF4-FFF2-40B4-BE49-F238E27FC236}">
              <a16:creationId xmlns:a16="http://schemas.microsoft.com/office/drawing/2014/main" id="{ED144382-C6A8-4DEF-A512-C2644FD8A6E6}"/>
            </a:ext>
          </a:extLst>
        </xdr:cNvPr>
        <xdr:cNvSpPr>
          <a:spLocks noChangeShapeType="1"/>
        </xdr:cNvSpPr>
      </xdr:nvSpPr>
      <xdr:spPr bwMode="auto">
        <a:xfrm>
          <a:off x="122396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05" name="Line 177">
          <a:extLst>
            <a:ext uri="{FF2B5EF4-FFF2-40B4-BE49-F238E27FC236}">
              <a16:creationId xmlns:a16="http://schemas.microsoft.com/office/drawing/2014/main" id="{AF8691AB-AE42-4D37-B2E9-296076F0A667}"/>
            </a:ext>
          </a:extLst>
        </xdr:cNvPr>
        <xdr:cNvSpPr>
          <a:spLocks noChangeShapeType="1"/>
        </xdr:cNvSpPr>
      </xdr:nvSpPr>
      <xdr:spPr bwMode="auto">
        <a:xfrm flipV="1">
          <a:off x="12249150" y="135159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06" name="Line 194">
          <a:extLst>
            <a:ext uri="{FF2B5EF4-FFF2-40B4-BE49-F238E27FC236}">
              <a16:creationId xmlns:a16="http://schemas.microsoft.com/office/drawing/2014/main" id="{041E1C99-0541-493F-B73A-F347477F0590}"/>
            </a:ext>
          </a:extLst>
        </xdr:cNvPr>
        <xdr:cNvSpPr>
          <a:spLocks noChangeShapeType="1"/>
        </xdr:cNvSpPr>
      </xdr:nvSpPr>
      <xdr:spPr bwMode="auto">
        <a:xfrm>
          <a:off x="12239625" y="7924800"/>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07" name="Line 198">
          <a:extLst>
            <a:ext uri="{FF2B5EF4-FFF2-40B4-BE49-F238E27FC236}">
              <a16:creationId xmlns:a16="http://schemas.microsoft.com/office/drawing/2014/main" id="{80958D99-55A6-4E92-8A62-9752653B11BD}"/>
            </a:ext>
          </a:extLst>
        </xdr:cNvPr>
        <xdr:cNvSpPr>
          <a:spLocks noChangeShapeType="1"/>
        </xdr:cNvSpPr>
      </xdr:nvSpPr>
      <xdr:spPr bwMode="auto">
        <a:xfrm flipV="1">
          <a:off x="14963775"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08" name="Line 204">
          <a:extLst>
            <a:ext uri="{FF2B5EF4-FFF2-40B4-BE49-F238E27FC236}">
              <a16:creationId xmlns:a16="http://schemas.microsoft.com/office/drawing/2014/main" id="{26B8FAF1-6948-4237-BAD4-5F15CBC48629}"/>
            </a:ext>
          </a:extLst>
        </xdr:cNvPr>
        <xdr:cNvSpPr>
          <a:spLocks noChangeShapeType="1"/>
        </xdr:cNvSpPr>
      </xdr:nvSpPr>
      <xdr:spPr bwMode="auto">
        <a:xfrm>
          <a:off x="15944850" y="64674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09" name="Line 237">
          <a:extLst>
            <a:ext uri="{FF2B5EF4-FFF2-40B4-BE49-F238E27FC236}">
              <a16:creationId xmlns:a16="http://schemas.microsoft.com/office/drawing/2014/main" id="{9D4129C8-D7A6-4B8B-BAB0-3F6341A2B356}"/>
            </a:ext>
          </a:extLst>
        </xdr:cNvPr>
        <xdr:cNvSpPr>
          <a:spLocks noChangeShapeType="1"/>
        </xdr:cNvSpPr>
      </xdr:nvSpPr>
      <xdr:spPr bwMode="auto">
        <a:xfrm>
          <a:off x="12239625" y="154114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10" name="Line 239">
          <a:extLst>
            <a:ext uri="{FF2B5EF4-FFF2-40B4-BE49-F238E27FC236}">
              <a16:creationId xmlns:a16="http://schemas.microsoft.com/office/drawing/2014/main" id="{02088FF5-79B1-473D-A11E-911AB1C1766A}"/>
            </a:ext>
          </a:extLst>
        </xdr:cNvPr>
        <xdr:cNvSpPr>
          <a:spLocks noChangeShapeType="1"/>
        </xdr:cNvSpPr>
      </xdr:nvSpPr>
      <xdr:spPr bwMode="auto">
        <a:xfrm>
          <a:off x="12239625" y="104775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11" name="Line 241">
          <a:extLst>
            <a:ext uri="{FF2B5EF4-FFF2-40B4-BE49-F238E27FC236}">
              <a16:creationId xmlns:a16="http://schemas.microsoft.com/office/drawing/2014/main" id="{4C67EB2E-7B97-4DF1-9BC0-5710F60D68F0}"/>
            </a:ext>
          </a:extLst>
        </xdr:cNvPr>
        <xdr:cNvSpPr>
          <a:spLocks noChangeShapeType="1"/>
        </xdr:cNvSpPr>
      </xdr:nvSpPr>
      <xdr:spPr bwMode="auto">
        <a:xfrm>
          <a:off x="12239625" y="62769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12" name="Line 257">
          <a:extLst>
            <a:ext uri="{FF2B5EF4-FFF2-40B4-BE49-F238E27FC236}">
              <a16:creationId xmlns:a16="http://schemas.microsoft.com/office/drawing/2014/main" id="{D91248E6-2B0F-490B-9227-5FBAF65D0A30}"/>
            </a:ext>
          </a:extLst>
        </xdr:cNvPr>
        <xdr:cNvSpPr>
          <a:spLocks noChangeShapeType="1"/>
        </xdr:cNvSpPr>
      </xdr:nvSpPr>
      <xdr:spPr bwMode="auto">
        <a:xfrm>
          <a:off x="12239625" y="1135380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513" name="Line 262">
          <a:extLst>
            <a:ext uri="{FF2B5EF4-FFF2-40B4-BE49-F238E27FC236}">
              <a16:creationId xmlns:a16="http://schemas.microsoft.com/office/drawing/2014/main" id="{A97B5A5D-DF15-41EA-8D6D-3B89DA59D614}"/>
            </a:ext>
          </a:extLst>
        </xdr:cNvPr>
        <xdr:cNvSpPr>
          <a:spLocks noChangeShapeType="1"/>
        </xdr:cNvSpPr>
      </xdr:nvSpPr>
      <xdr:spPr bwMode="auto">
        <a:xfrm>
          <a:off x="15951777" y="56318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514" name="Line 4">
          <a:extLst>
            <a:ext uri="{FF2B5EF4-FFF2-40B4-BE49-F238E27FC236}">
              <a16:creationId xmlns:a16="http://schemas.microsoft.com/office/drawing/2014/main" id="{3DBD5443-B819-4FD5-99C9-55239AA1CDDD}"/>
            </a:ext>
          </a:extLst>
        </xdr:cNvPr>
        <xdr:cNvSpPr>
          <a:spLocks noChangeShapeType="1"/>
        </xdr:cNvSpPr>
      </xdr:nvSpPr>
      <xdr:spPr bwMode="auto">
        <a:xfrm>
          <a:off x="12239625" y="7153275"/>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515" name="Line 237">
          <a:extLst>
            <a:ext uri="{FF2B5EF4-FFF2-40B4-BE49-F238E27FC236}">
              <a16:creationId xmlns:a16="http://schemas.microsoft.com/office/drawing/2014/main" id="{526AB813-CC53-4CA1-AC22-D92193300EAA}"/>
            </a:ext>
          </a:extLst>
        </xdr:cNvPr>
        <xdr:cNvSpPr>
          <a:spLocks noChangeShapeType="1"/>
        </xdr:cNvSpPr>
      </xdr:nvSpPr>
      <xdr:spPr bwMode="auto">
        <a:xfrm>
          <a:off x="12234911" y="16085032"/>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516" name="Line 7">
          <a:extLst>
            <a:ext uri="{FF2B5EF4-FFF2-40B4-BE49-F238E27FC236}">
              <a16:creationId xmlns:a16="http://schemas.microsoft.com/office/drawing/2014/main" id="{053BF0E1-6B8E-49BA-BA25-B826327554FD}"/>
            </a:ext>
          </a:extLst>
        </xdr:cNvPr>
        <xdr:cNvSpPr>
          <a:spLocks noChangeShapeType="1"/>
        </xdr:cNvSpPr>
      </xdr:nvSpPr>
      <xdr:spPr bwMode="auto">
        <a:xfrm>
          <a:off x="104012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517" name="Line 7">
          <a:extLst>
            <a:ext uri="{FF2B5EF4-FFF2-40B4-BE49-F238E27FC236}">
              <a16:creationId xmlns:a16="http://schemas.microsoft.com/office/drawing/2014/main" id="{DED47D11-D3A8-4F98-81E5-06D4157E53A2}"/>
            </a:ext>
          </a:extLst>
        </xdr:cNvPr>
        <xdr:cNvSpPr>
          <a:spLocks noChangeShapeType="1"/>
        </xdr:cNvSpPr>
      </xdr:nvSpPr>
      <xdr:spPr bwMode="auto">
        <a:xfrm>
          <a:off x="9195708" y="11096625"/>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518" name="Line 237">
          <a:extLst>
            <a:ext uri="{FF2B5EF4-FFF2-40B4-BE49-F238E27FC236}">
              <a16:creationId xmlns:a16="http://schemas.microsoft.com/office/drawing/2014/main" id="{FA87B983-3256-43C3-9D9C-92E726602DAD}"/>
            </a:ext>
          </a:extLst>
        </xdr:cNvPr>
        <xdr:cNvSpPr>
          <a:spLocks noChangeShapeType="1"/>
        </xdr:cNvSpPr>
      </xdr:nvSpPr>
      <xdr:spPr bwMode="auto">
        <a:xfrm>
          <a:off x="12226925" y="16878300"/>
          <a:ext cx="1144057"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519" name="Přímá spojnice 110">
          <a:extLst>
            <a:ext uri="{FF2B5EF4-FFF2-40B4-BE49-F238E27FC236}">
              <a16:creationId xmlns:a16="http://schemas.microsoft.com/office/drawing/2014/main" id="{9C5FDDA2-6E9D-45E7-8BF3-3C4D8FFE94C5}"/>
            </a:ext>
          </a:extLst>
        </xdr:cNvPr>
        <xdr:cNvCxnSpPr/>
      </xdr:nvCxnSpPr>
      <xdr:spPr>
        <a:xfrm flipV="1">
          <a:off x="1592897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520" name="Přímá spojnice 111">
          <a:extLst>
            <a:ext uri="{FF2B5EF4-FFF2-40B4-BE49-F238E27FC236}">
              <a16:creationId xmlns:a16="http://schemas.microsoft.com/office/drawing/2014/main" id="{FB401359-BC00-4E53-9744-B1AB5BF67B85}"/>
            </a:ext>
          </a:extLst>
        </xdr:cNvPr>
        <xdr:cNvCxnSpPr/>
      </xdr:nvCxnSpPr>
      <xdr:spPr>
        <a:xfrm>
          <a:off x="1687830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521" name="Přímá spojnice se šipkou 112">
          <a:extLst>
            <a:ext uri="{FF2B5EF4-FFF2-40B4-BE49-F238E27FC236}">
              <a16:creationId xmlns:a16="http://schemas.microsoft.com/office/drawing/2014/main" id="{B3985A28-1FED-48BB-B2E7-D1162B35A16A}"/>
            </a:ext>
          </a:extLst>
        </xdr:cNvPr>
        <xdr:cNvCxnSpPr/>
      </xdr:nvCxnSpPr>
      <xdr:spPr>
        <a:xfrm flipV="1">
          <a:off x="16878300" y="12347575"/>
          <a:ext cx="53340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522" name="Přímá spojnice se šipkou 113">
          <a:extLst>
            <a:ext uri="{FF2B5EF4-FFF2-40B4-BE49-F238E27FC236}">
              <a16:creationId xmlns:a16="http://schemas.microsoft.com/office/drawing/2014/main" id="{1A831794-9EA7-4C74-86D3-392D5DA5FAB6}"/>
            </a:ext>
          </a:extLst>
        </xdr:cNvPr>
        <xdr:cNvCxnSpPr/>
      </xdr:nvCxnSpPr>
      <xdr:spPr>
        <a:xfrm>
          <a:off x="16878300" y="136937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523" name="Line 4">
          <a:extLst>
            <a:ext uri="{FF2B5EF4-FFF2-40B4-BE49-F238E27FC236}">
              <a16:creationId xmlns:a16="http://schemas.microsoft.com/office/drawing/2014/main" id="{934610EA-796A-4166-9DC6-61E867432B06}"/>
            </a:ext>
          </a:extLst>
        </xdr:cNvPr>
        <xdr:cNvSpPr>
          <a:spLocks noChangeShapeType="1"/>
        </xdr:cNvSpPr>
      </xdr:nvSpPr>
      <xdr:spPr bwMode="auto">
        <a:xfrm>
          <a:off x="12242800" y="177069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524" name="Line 4">
          <a:extLst>
            <a:ext uri="{FF2B5EF4-FFF2-40B4-BE49-F238E27FC236}">
              <a16:creationId xmlns:a16="http://schemas.microsoft.com/office/drawing/2014/main" id="{9475A20A-2E54-417C-880B-F413B0640688}"/>
            </a:ext>
          </a:extLst>
        </xdr:cNvPr>
        <xdr:cNvSpPr>
          <a:spLocks noChangeShapeType="1"/>
        </xdr:cNvSpPr>
      </xdr:nvSpPr>
      <xdr:spPr bwMode="auto">
        <a:xfrm>
          <a:off x="12242800" y="184785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525" name="Line 237">
          <a:extLst>
            <a:ext uri="{FF2B5EF4-FFF2-40B4-BE49-F238E27FC236}">
              <a16:creationId xmlns:a16="http://schemas.microsoft.com/office/drawing/2014/main" id="{FEA09539-2E9D-4D9E-B4D6-88AE54C2354C}"/>
            </a:ext>
          </a:extLst>
        </xdr:cNvPr>
        <xdr:cNvSpPr>
          <a:spLocks noChangeShapeType="1"/>
        </xdr:cNvSpPr>
      </xdr:nvSpPr>
      <xdr:spPr bwMode="auto">
        <a:xfrm>
          <a:off x="12230100" y="19202398"/>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526" name="Line 237">
          <a:extLst>
            <a:ext uri="{FF2B5EF4-FFF2-40B4-BE49-F238E27FC236}">
              <a16:creationId xmlns:a16="http://schemas.microsoft.com/office/drawing/2014/main" id="{7B0479ED-D971-41FC-9A03-EEAE19E702FD}"/>
            </a:ext>
          </a:extLst>
        </xdr:cNvPr>
        <xdr:cNvSpPr>
          <a:spLocks noChangeShapeType="1"/>
        </xdr:cNvSpPr>
      </xdr:nvSpPr>
      <xdr:spPr bwMode="auto">
        <a:xfrm flipV="1">
          <a:off x="12230100" y="20171257"/>
          <a:ext cx="11272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527" name="Line 4">
          <a:extLst>
            <a:ext uri="{FF2B5EF4-FFF2-40B4-BE49-F238E27FC236}">
              <a16:creationId xmlns:a16="http://schemas.microsoft.com/office/drawing/2014/main" id="{A15D60D3-76B9-4353-A8E5-92F9F58B1E1E}"/>
            </a:ext>
          </a:extLst>
        </xdr:cNvPr>
        <xdr:cNvSpPr>
          <a:spLocks noChangeShapeType="1"/>
        </xdr:cNvSpPr>
      </xdr:nvSpPr>
      <xdr:spPr bwMode="auto">
        <a:xfrm>
          <a:off x="12242800" y="210312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528" name="Line 237">
          <a:extLst>
            <a:ext uri="{FF2B5EF4-FFF2-40B4-BE49-F238E27FC236}">
              <a16:creationId xmlns:a16="http://schemas.microsoft.com/office/drawing/2014/main" id="{5B63D1D1-DEB5-4EB0-8344-363FE19FE369}"/>
            </a:ext>
          </a:extLst>
        </xdr:cNvPr>
        <xdr:cNvSpPr>
          <a:spLocks noChangeShapeType="1"/>
        </xdr:cNvSpPr>
      </xdr:nvSpPr>
      <xdr:spPr bwMode="auto">
        <a:xfrm flipV="1">
          <a:off x="12230100" y="21742882"/>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529" name="Line 7">
          <a:extLst>
            <a:ext uri="{FF2B5EF4-FFF2-40B4-BE49-F238E27FC236}">
              <a16:creationId xmlns:a16="http://schemas.microsoft.com/office/drawing/2014/main" id="{3EC3A14D-F401-4F9F-8CE3-6D50C6186C9E}"/>
            </a:ext>
          </a:extLst>
        </xdr:cNvPr>
        <xdr:cNvSpPr>
          <a:spLocks noChangeShapeType="1"/>
        </xdr:cNvSpPr>
      </xdr:nvSpPr>
      <xdr:spPr bwMode="auto">
        <a:xfrm>
          <a:off x="116341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530" name="Line 9">
          <a:extLst>
            <a:ext uri="{FF2B5EF4-FFF2-40B4-BE49-F238E27FC236}">
              <a16:creationId xmlns:a16="http://schemas.microsoft.com/office/drawing/2014/main" id="{4AB7AA56-FC86-4022-8EE6-3E2897CDCFD1}"/>
            </a:ext>
          </a:extLst>
        </xdr:cNvPr>
        <xdr:cNvSpPr>
          <a:spLocks noChangeShapeType="1"/>
        </xdr:cNvSpPr>
      </xdr:nvSpPr>
      <xdr:spPr bwMode="auto">
        <a:xfrm>
          <a:off x="122396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31" name="Line 10">
          <a:extLst>
            <a:ext uri="{FF2B5EF4-FFF2-40B4-BE49-F238E27FC236}">
              <a16:creationId xmlns:a16="http://schemas.microsoft.com/office/drawing/2014/main" id="{D7A8499E-30AD-48A2-AA0A-7629563484CF}"/>
            </a:ext>
          </a:extLst>
        </xdr:cNvPr>
        <xdr:cNvSpPr>
          <a:spLocks noChangeShapeType="1"/>
        </xdr:cNvSpPr>
      </xdr:nvSpPr>
      <xdr:spPr bwMode="auto">
        <a:xfrm>
          <a:off x="12239625" y="5467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32" name="Line 15">
          <a:extLst>
            <a:ext uri="{FF2B5EF4-FFF2-40B4-BE49-F238E27FC236}">
              <a16:creationId xmlns:a16="http://schemas.microsoft.com/office/drawing/2014/main" id="{5BDC5CF9-FB1D-4416-BA67-55A0D3B82EE6}"/>
            </a:ext>
          </a:extLst>
        </xdr:cNvPr>
        <xdr:cNvSpPr>
          <a:spLocks noChangeShapeType="1"/>
        </xdr:cNvSpPr>
      </xdr:nvSpPr>
      <xdr:spPr bwMode="auto">
        <a:xfrm>
          <a:off x="122396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533" name="Line 23">
          <a:extLst>
            <a:ext uri="{FF2B5EF4-FFF2-40B4-BE49-F238E27FC236}">
              <a16:creationId xmlns:a16="http://schemas.microsoft.com/office/drawing/2014/main" id="{A4A772E1-80FC-4B20-93BF-713A3681ADEC}"/>
            </a:ext>
          </a:extLst>
        </xdr:cNvPr>
        <xdr:cNvSpPr>
          <a:spLocks noChangeShapeType="1"/>
        </xdr:cNvSpPr>
      </xdr:nvSpPr>
      <xdr:spPr bwMode="auto">
        <a:xfrm>
          <a:off x="122396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534" name="Line 31">
          <a:extLst>
            <a:ext uri="{FF2B5EF4-FFF2-40B4-BE49-F238E27FC236}">
              <a16:creationId xmlns:a16="http://schemas.microsoft.com/office/drawing/2014/main" id="{9B2E2A8C-F09E-4ABF-800A-AAFDDCD12BE0}"/>
            </a:ext>
          </a:extLst>
        </xdr:cNvPr>
        <xdr:cNvSpPr>
          <a:spLocks noChangeShapeType="1"/>
        </xdr:cNvSpPr>
      </xdr:nvSpPr>
      <xdr:spPr bwMode="auto">
        <a:xfrm>
          <a:off x="12239625" y="95345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535" name="Line 36">
          <a:extLst>
            <a:ext uri="{FF2B5EF4-FFF2-40B4-BE49-F238E27FC236}">
              <a16:creationId xmlns:a16="http://schemas.microsoft.com/office/drawing/2014/main" id="{510EFDBB-59F8-429F-9657-029772157AE8}"/>
            </a:ext>
          </a:extLst>
        </xdr:cNvPr>
        <xdr:cNvSpPr>
          <a:spLocks noChangeShapeType="1"/>
        </xdr:cNvSpPr>
      </xdr:nvSpPr>
      <xdr:spPr bwMode="auto">
        <a:xfrm>
          <a:off x="122396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36" name="Line 69">
          <a:extLst>
            <a:ext uri="{FF2B5EF4-FFF2-40B4-BE49-F238E27FC236}">
              <a16:creationId xmlns:a16="http://schemas.microsoft.com/office/drawing/2014/main" id="{2818467C-5890-4648-BD19-A39D9C2E0138}"/>
            </a:ext>
          </a:extLst>
        </xdr:cNvPr>
        <xdr:cNvSpPr>
          <a:spLocks noChangeShapeType="1"/>
        </xdr:cNvSpPr>
      </xdr:nvSpPr>
      <xdr:spPr bwMode="auto">
        <a:xfrm flipV="1">
          <a:off x="12249150" y="8734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37" name="Line 99">
          <a:extLst>
            <a:ext uri="{FF2B5EF4-FFF2-40B4-BE49-F238E27FC236}">
              <a16:creationId xmlns:a16="http://schemas.microsoft.com/office/drawing/2014/main" id="{5BA8196D-EDED-456C-886A-3AD60F8A6A68}"/>
            </a:ext>
          </a:extLst>
        </xdr:cNvPr>
        <xdr:cNvSpPr>
          <a:spLocks noChangeShapeType="1"/>
        </xdr:cNvSpPr>
      </xdr:nvSpPr>
      <xdr:spPr bwMode="auto">
        <a:xfrm>
          <a:off x="122396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38" name="Line 100">
          <a:extLst>
            <a:ext uri="{FF2B5EF4-FFF2-40B4-BE49-F238E27FC236}">
              <a16:creationId xmlns:a16="http://schemas.microsoft.com/office/drawing/2014/main" id="{47CE01E0-1CE5-40B2-B96E-AE566BF6130B}"/>
            </a:ext>
          </a:extLst>
        </xdr:cNvPr>
        <xdr:cNvSpPr>
          <a:spLocks noChangeShapeType="1"/>
        </xdr:cNvSpPr>
      </xdr:nvSpPr>
      <xdr:spPr bwMode="auto">
        <a:xfrm>
          <a:off x="12239625" y="4686300"/>
          <a:ext cx="11144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539" name="Line 118">
          <a:extLst>
            <a:ext uri="{FF2B5EF4-FFF2-40B4-BE49-F238E27FC236}">
              <a16:creationId xmlns:a16="http://schemas.microsoft.com/office/drawing/2014/main" id="{EBAD5FAF-1092-4863-9536-0E17CAB5D848}"/>
            </a:ext>
          </a:extLst>
        </xdr:cNvPr>
        <xdr:cNvSpPr>
          <a:spLocks noChangeShapeType="1"/>
        </xdr:cNvSpPr>
      </xdr:nvSpPr>
      <xdr:spPr bwMode="auto">
        <a:xfrm flipH="1">
          <a:off x="12230100" y="14966949"/>
          <a:ext cx="10884" cy="678497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0" name="Line 121">
          <a:extLst>
            <a:ext uri="{FF2B5EF4-FFF2-40B4-BE49-F238E27FC236}">
              <a16:creationId xmlns:a16="http://schemas.microsoft.com/office/drawing/2014/main" id="{53C75404-1237-40A7-96B0-48664B525351}"/>
            </a:ext>
          </a:extLst>
        </xdr:cNvPr>
        <xdr:cNvSpPr>
          <a:spLocks noChangeShapeType="1"/>
        </xdr:cNvSpPr>
      </xdr:nvSpPr>
      <xdr:spPr bwMode="auto">
        <a:xfrm>
          <a:off x="12249150" y="14449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1" name="Line 127">
          <a:extLst>
            <a:ext uri="{FF2B5EF4-FFF2-40B4-BE49-F238E27FC236}">
              <a16:creationId xmlns:a16="http://schemas.microsoft.com/office/drawing/2014/main" id="{B006F46B-1215-47D0-8344-3A2D144FEACC}"/>
            </a:ext>
          </a:extLst>
        </xdr:cNvPr>
        <xdr:cNvSpPr>
          <a:spLocks noChangeShapeType="1"/>
        </xdr:cNvSpPr>
      </xdr:nvSpPr>
      <xdr:spPr bwMode="auto">
        <a:xfrm>
          <a:off x="122396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42" name="Line 177">
          <a:extLst>
            <a:ext uri="{FF2B5EF4-FFF2-40B4-BE49-F238E27FC236}">
              <a16:creationId xmlns:a16="http://schemas.microsoft.com/office/drawing/2014/main" id="{5BE52A7A-96F2-450D-909D-E536CF07EDAE}"/>
            </a:ext>
          </a:extLst>
        </xdr:cNvPr>
        <xdr:cNvSpPr>
          <a:spLocks noChangeShapeType="1"/>
        </xdr:cNvSpPr>
      </xdr:nvSpPr>
      <xdr:spPr bwMode="auto">
        <a:xfrm flipV="1">
          <a:off x="12249150" y="135159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43" name="Line 194">
          <a:extLst>
            <a:ext uri="{FF2B5EF4-FFF2-40B4-BE49-F238E27FC236}">
              <a16:creationId xmlns:a16="http://schemas.microsoft.com/office/drawing/2014/main" id="{11C3FAAE-0629-43E6-A72B-46E7468B9E75}"/>
            </a:ext>
          </a:extLst>
        </xdr:cNvPr>
        <xdr:cNvSpPr>
          <a:spLocks noChangeShapeType="1"/>
        </xdr:cNvSpPr>
      </xdr:nvSpPr>
      <xdr:spPr bwMode="auto">
        <a:xfrm>
          <a:off x="12239625" y="7924800"/>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44" name="Line 198">
          <a:extLst>
            <a:ext uri="{FF2B5EF4-FFF2-40B4-BE49-F238E27FC236}">
              <a16:creationId xmlns:a16="http://schemas.microsoft.com/office/drawing/2014/main" id="{9CA562AF-332C-464C-BE1E-731F63D15001}"/>
            </a:ext>
          </a:extLst>
        </xdr:cNvPr>
        <xdr:cNvSpPr>
          <a:spLocks noChangeShapeType="1"/>
        </xdr:cNvSpPr>
      </xdr:nvSpPr>
      <xdr:spPr bwMode="auto">
        <a:xfrm flipV="1">
          <a:off x="14963775"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45" name="Line 204">
          <a:extLst>
            <a:ext uri="{FF2B5EF4-FFF2-40B4-BE49-F238E27FC236}">
              <a16:creationId xmlns:a16="http://schemas.microsoft.com/office/drawing/2014/main" id="{19B4B380-4AB3-40BB-99A0-9FFA4D8E97D6}"/>
            </a:ext>
          </a:extLst>
        </xdr:cNvPr>
        <xdr:cNvSpPr>
          <a:spLocks noChangeShapeType="1"/>
        </xdr:cNvSpPr>
      </xdr:nvSpPr>
      <xdr:spPr bwMode="auto">
        <a:xfrm>
          <a:off x="15944850" y="64674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46" name="Line 237">
          <a:extLst>
            <a:ext uri="{FF2B5EF4-FFF2-40B4-BE49-F238E27FC236}">
              <a16:creationId xmlns:a16="http://schemas.microsoft.com/office/drawing/2014/main" id="{1D97B830-2187-468D-9ADD-14F1AD2BBD17}"/>
            </a:ext>
          </a:extLst>
        </xdr:cNvPr>
        <xdr:cNvSpPr>
          <a:spLocks noChangeShapeType="1"/>
        </xdr:cNvSpPr>
      </xdr:nvSpPr>
      <xdr:spPr bwMode="auto">
        <a:xfrm>
          <a:off x="12239625" y="154114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47" name="Line 239">
          <a:extLst>
            <a:ext uri="{FF2B5EF4-FFF2-40B4-BE49-F238E27FC236}">
              <a16:creationId xmlns:a16="http://schemas.microsoft.com/office/drawing/2014/main" id="{AEB1FA14-BFD2-4359-998C-63263444D63D}"/>
            </a:ext>
          </a:extLst>
        </xdr:cNvPr>
        <xdr:cNvSpPr>
          <a:spLocks noChangeShapeType="1"/>
        </xdr:cNvSpPr>
      </xdr:nvSpPr>
      <xdr:spPr bwMode="auto">
        <a:xfrm>
          <a:off x="12239625" y="104775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48" name="Line 241">
          <a:extLst>
            <a:ext uri="{FF2B5EF4-FFF2-40B4-BE49-F238E27FC236}">
              <a16:creationId xmlns:a16="http://schemas.microsoft.com/office/drawing/2014/main" id="{D4391D85-C36C-4540-B656-A4006EC6B6CB}"/>
            </a:ext>
          </a:extLst>
        </xdr:cNvPr>
        <xdr:cNvSpPr>
          <a:spLocks noChangeShapeType="1"/>
        </xdr:cNvSpPr>
      </xdr:nvSpPr>
      <xdr:spPr bwMode="auto">
        <a:xfrm>
          <a:off x="12239625" y="62769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549" name="Line 257">
          <a:extLst>
            <a:ext uri="{FF2B5EF4-FFF2-40B4-BE49-F238E27FC236}">
              <a16:creationId xmlns:a16="http://schemas.microsoft.com/office/drawing/2014/main" id="{3B332C6D-D329-46DB-9EFF-75ED07C7D54E}"/>
            </a:ext>
          </a:extLst>
        </xdr:cNvPr>
        <xdr:cNvSpPr>
          <a:spLocks noChangeShapeType="1"/>
        </xdr:cNvSpPr>
      </xdr:nvSpPr>
      <xdr:spPr bwMode="auto">
        <a:xfrm flipV="1">
          <a:off x="12239625" y="11350625"/>
          <a:ext cx="1117600"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550" name="Line 262">
          <a:extLst>
            <a:ext uri="{FF2B5EF4-FFF2-40B4-BE49-F238E27FC236}">
              <a16:creationId xmlns:a16="http://schemas.microsoft.com/office/drawing/2014/main" id="{00B833EE-98F9-458C-830A-CFD45A62B26E}"/>
            </a:ext>
          </a:extLst>
        </xdr:cNvPr>
        <xdr:cNvSpPr>
          <a:spLocks noChangeShapeType="1"/>
        </xdr:cNvSpPr>
      </xdr:nvSpPr>
      <xdr:spPr bwMode="auto">
        <a:xfrm>
          <a:off x="15951777" y="56318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551" name="Line 4">
          <a:extLst>
            <a:ext uri="{FF2B5EF4-FFF2-40B4-BE49-F238E27FC236}">
              <a16:creationId xmlns:a16="http://schemas.microsoft.com/office/drawing/2014/main" id="{40939480-5389-4B87-A7E5-A66D5CC48F2A}"/>
            </a:ext>
          </a:extLst>
        </xdr:cNvPr>
        <xdr:cNvSpPr>
          <a:spLocks noChangeShapeType="1"/>
        </xdr:cNvSpPr>
      </xdr:nvSpPr>
      <xdr:spPr bwMode="auto">
        <a:xfrm>
          <a:off x="12239625" y="7153275"/>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552" name="Line 237">
          <a:extLst>
            <a:ext uri="{FF2B5EF4-FFF2-40B4-BE49-F238E27FC236}">
              <a16:creationId xmlns:a16="http://schemas.microsoft.com/office/drawing/2014/main" id="{4ADEE48F-C4A9-43BE-B479-46E3800A34E2}"/>
            </a:ext>
          </a:extLst>
        </xdr:cNvPr>
        <xdr:cNvSpPr>
          <a:spLocks noChangeShapeType="1"/>
        </xdr:cNvSpPr>
      </xdr:nvSpPr>
      <xdr:spPr bwMode="auto">
        <a:xfrm>
          <a:off x="12234911" y="16085032"/>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553" name="Line 7">
          <a:extLst>
            <a:ext uri="{FF2B5EF4-FFF2-40B4-BE49-F238E27FC236}">
              <a16:creationId xmlns:a16="http://schemas.microsoft.com/office/drawing/2014/main" id="{7DB9A2EB-6F6C-463F-A4B2-3302BC69190B}"/>
            </a:ext>
          </a:extLst>
        </xdr:cNvPr>
        <xdr:cNvSpPr>
          <a:spLocks noChangeShapeType="1"/>
        </xdr:cNvSpPr>
      </xdr:nvSpPr>
      <xdr:spPr bwMode="auto">
        <a:xfrm>
          <a:off x="104012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554" name="Line 7">
          <a:extLst>
            <a:ext uri="{FF2B5EF4-FFF2-40B4-BE49-F238E27FC236}">
              <a16:creationId xmlns:a16="http://schemas.microsoft.com/office/drawing/2014/main" id="{705E3824-6881-46B4-9538-C9D20AE36BC9}"/>
            </a:ext>
          </a:extLst>
        </xdr:cNvPr>
        <xdr:cNvSpPr>
          <a:spLocks noChangeShapeType="1"/>
        </xdr:cNvSpPr>
      </xdr:nvSpPr>
      <xdr:spPr bwMode="auto">
        <a:xfrm>
          <a:off x="9195708" y="11096625"/>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555" name="Line 237">
          <a:extLst>
            <a:ext uri="{FF2B5EF4-FFF2-40B4-BE49-F238E27FC236}">
              <a16:creationId xmlns:a16="http://schemas.microsoft.com/office/drawing/2014/main" id="{0E26B082-695D-4248-87AB-E4167078FC59}"/>
            </a:ext>
          </a:extLst>
        </xdr:cNvPr>
        <xdr:cNvSpPr>
          <a:spLocks noChangeShapeType="1"/>
        </xdr:cNvSpPr>
      </xdr:nvSpPr>
      <xdr:spPr bwMode="auto">
        <a:xfrm>
          <a:off x="12226925" y="16878300"/>
          <a:ext cx="1144057"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556" name="Přímá spojnice 147">
          <a:extLst>
            <a:ext uri="{FF2B5EF4-FFF2-40B4-BE49-F238E27FC236}">
              <a16:creationId xmlns:a16="http://schemas.microsoft.com/office/drawing/2014/main" id="{A4D1F265-5B49-49C9-B784-83D9F9D8A610}"/>
            </a:ext>
          </a:extLst>
        </xdr:cNvPr>
        <xdr:cNvCxnSpPr/>
      </xdr:nvCxnSpPr>
      <xdr:spPr>
        <a:xfrm flipV="1">
          <a:off x="1592897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557" name="Přímá spojnice 148">
          <a:extLst>
            <a:ext uri="{FF2B5EF4-FFF2-40B4-BE49-F238E27FC236}">
              <a16:creationId xmlns:a16="http://schemas.microsoft.com/office/drawing/2014/main" id="{4133BF2D-2F2C-46ED-8D9E-B7FAC3BE1E21}"/>
            </a:ext>
          </a:extLst>
        </xdr:cNvPr>
        <xdr:cNvCxnSpPr/>
      </xdr:nvCxnSpPr>
      <xdr:spPr>
        <a:xfrm>
          <a:off x="1687830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558" name="Přímá spojnice se šipkou 149">
          <a:extLst>
            <a:ext uri="{FF2B5EF4-FFF2-40B4-BE49-F238E27FC236}">
              <a16:creationId xmlns:a16="http://schemas.microsoft.com/office/drawing/2014/main" id="{6DBDD34D-DAF3-4B72-84A8-4B18B4AC982F}"/>
            </a:ext>
          </a:extLst>
        </xdr:cNvPr>
        <xdr:cNvCxnSpPr/>
      </xdr:nvCxnSpPr>
      <xdr:spPr>
        <a:xfrm>
          <a:off x="16878300" y="136937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559" name="Line 4">
          <a:extLst>
            <a:ext uri="{FF2B5EF4-FFF2-40B4-BE49-F238E27FC236}">
              <a16:creationId xmlns:a16="http://schemas.microsoft.com/office/drawing/2014/main" id="{BDB5B6F2-D2D0-471A-B65E-A98349463E04}"/>
            </a:ext>
          </a:extLst>
        </xdr:cNvPr>
        <xdr:cNvSpPr>
          <a:spLocks noChangeShapeType="1"/>
        </xdr:cNvSpPr>
      </xdr:nvSpPr>
      <xdr:spPr bwMode="auto">
        <a:xfrm>
          <a:off x="12242800" y="177069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560" name="Line 4">
          <a:extLst>
            <a:ext uri="{FF2B5EF4-FFF2-40B4-BE49-F238E27FC236}">
              <a16:creationId xmlns:a16="http://schemas.microsoft.com/office/drawing/2014/main" id="{2A2430B5-B14C-41A5-99CB-F13405F94BE4}"/>
            </a:ext>
          </a:extLst>
        </xdr:cNvPr>
        <xdr:cNvSpPr>
          <a:spLocks noChangeShapeType="1"/>
        </xdr:cNvSpPr>
      </xdr:nvSpPr>
      <xdr:spPr bwMode="auto">
        <a:xfrm>
          <a:off x="12242800" y="184785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561" name="Line 237">
          <a:extLst>
            <a:ext uri="{FF2B5EF4-FFF2-40B4-BE49-F238E27FC236}">
              <a16:creationId xmlns:a16="http://schemas.microsoft.com/office/drawing/2014/main" id="{80D8D97F-5B88-4D2D-8E8E-ACC0F86EE315}"/>
            </a:ext>
          </a:extLst>
        </xdr:cNvPr>
        <xdr:cNvSpPr>
          <a:spLocks noChangeShapeType="1"/>
        </xdr:cNvSpPr>
      </xdr:nvSpPr>
      <xdr:spPr bwMode="auto">
        <a:xfrm>
          <a:off x="12230100" y="19202398"/>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562" name="Line 237">
          <a:extLst>
            <a:ext uri="{FF2B5EF4-FFF2-40B4-BE49-F238E27FC236}">
              <a16:creationId xmlns:a16="http://schemas.microsoft.com/office/drawing/2014/main" id="{EEB62D1D-2BEB-4705-822D-33B65D332C6D}"/>
            </a:ext>
          </a:extLst>
        </xdr:cNvPr>
        <xdr:cNvSpPr>
          <a:spLocks noChangeShapeType="1"/>
        </xdr:cNvSpPr>
      </xdr:nvSpPr>
      <xdr:spPr bwMode="auto">
        <a:xfrm flipV="1">
          <a:off x="12230100" y="20171257"/>
          <a:ext cx="11272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563" name="Line 4">
          <a:extLst>
            <a:ext uri="{FF2B5EF4-FFF2-40B4-BE49-F238E27FC236}">
              <a16:creationId xmlns:a16="http://schemas.microsoft.com/office/drawing/2014/main" id="{0167DB9B-848B-428C-BBA2-CC5719EA3589}"/>
            </a:ext>
          </a:extLst>
        </xdr:cNvPr>
        <xdr:cNvSpPr>
          <a:spLocks noChangeShapeType="1"/>
        </xdr:cNvSpPr>
      </xdr:nvSpPr>
      <xdr:spPr bwMode="auto">
        <a:xfrm>
          <a:off x="12242800" y="210312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564" name="Line 237">
          <a:extLst>
            <a:ext uri="{FF2B5EF4-FFF2-40B4-BE49-F238E27FC236}">
              <a16:creationId xmlns:a16="http://schemas.microsoft.com/office/drawing/2014/main" id="{50C84002-3388-4864-8A50-EE6EAF58D117}"/>
            </a:ext>
          </a:extLst>
        </xdr:cNvPr>
        <xdr:cNvSpPr>
          <a:spLocks noChangeShapeType="1"/>
        </xdr:cNvSpPr>
      </xdr:nvSpPr>
      <xdr:spPr bwMode="auto">
        <a:xfrm flipV="1">
          <a:off x="12230100" y="21742882"/>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565" name="Line 7">
          <a:extLst>
            <a:ext uri="{FF2B5EF4-FFF2-40B4-BE49-F238E27FC236}">
              <a16:creationId xmlns:a16="http://schemas.microsoft.com/office/drawing/2014/main" id="{9E7A28A0-FFDB-491D-8C71-8DB30A1CEC53}"/>
            </a:ext>
          </a:extLst>
        </xdr:cNvPr>
        <xdr:cNvSpPr>
          <a:spLocks noChangeShapeType="1"/>
        </xdr:cNvSpPr>
      </xdr:nvSpPr>
      <xdr:spPr bwMode="auto">
        <a:xfrm>
          <a:off x="116341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566" name="Line 9">
          <a:extLst>
            <a:ext uri="{FF2B5EF4-FFF2-40B4-BE49-F238E27FC236}">
              <a16:creationId xmlns:a16="http://schemas.microsoft.com/office/drawing/2014/main" id="{334427D6-7837-40B3-B938-CCA17E1DD825}"/>
            </a:ext>
          </a:extLst>
        </xdr:cNvPr>
        <xdr:cNvSpPr>
          <a:spLocks noChangeShapeType="1"/>
        </xdr:cNvSpPr>
      </xdr:nvSpPr>
      <xdr:spPr bwMode="auto">
        <a:xfrm>
          <a:off x="122396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67" name="Line 10">
          <a:extLst>
            <a:ext uri="{FF2B5EF4-FFF2-40B4-BE49-F238E27FC236}">
              <a16:creationId xmlns:a16="http://schemas.microsoft.com/office/drawing/2014/main" id="{BC6DA310-4A6E-4736-9DB2-8D0F976D24BD}"/>
            </a:ext>
          </a:extLst>
        </xdr:cNvPr>
        <xdr:cNvSpPr>
          <a:spLocks noChangeShapeType="1"/>
        </xdr:cNvSpPr>
      </xdr:nvSpPr>
      <xdr:spPr bwMode="auto">
        <a:xfrm>
          <a:off x="12239625" y="5467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68" name="Line 15">
          <a:extLst>
            <a:ext uri="{FF2B5EF4-FFF2-40B4-BE49-F238E27FC236}">
              <a16:creationId xmlns:a16="http://schemas.microsoft.com/office/drawing/2014/main" id="{FB52D8FD-03B5-44A7-B84D-E8A3D117D3FD}"/>
            </a:ext>
          </a:extLst>
        </xdr:cNvPr>
        <xdr:cNvSpPr>
          <a:spLocks noChangeShapeType="1"/>
        </xdr:cNvSpPr>
      </xdr:nvSpPr>
      <xdr:spPr bwMode="auto">
        <a:xfrm>
          <a:off x="122396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569" name="Line 23">
          <a:extLst>
            <a:ext uri="{FF2B5EF4-FFF2-40B4-BE49-F238E27FC236}">
              <a16:creationId xmlns:a16="http://schemas.microsoft.com/office/drawing/2014/main" id="{F2105B7B-F505-4EAF-BEF2-8C42CBF50534}"/>
            </a:ext>
          </a:extLst>
        </xdr:cNvPr>
        <xdr:cNvSpPr>
          <a:spLocks noChangeShapeType="1"/>
        </xdr:cNvSpPr>
      </xdr:nvSpPr>
      <xdr:spPr bwMode="auto">
        <a:xfrm>
          <a:off x="122396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570" name="Line 31">
          <a:extLst>
            <a:ext uri="{FF2B5EF4-FFF2-40B4-BE49-F238E27FC236}">
              <a16:creationId xmlns:a16="http://schemas.microsoft.com/office/drawing/2014/main" id="{EB9037C1-5123-496D-8723-9F0562FC7A11}"/>
            </a:ext>
          </a:extLst>
        </xdr:cNvPr>
        <xdr:cNvSpPr>
          <a:spLocks noChangeShapeType="1"/>
        </xdr:cNvSpPr>
      </xdr:nvSpPr>
      <xdr:spPr bwMode="auto">
        <a:xfrm>
          <a:off x="12239625" y="95345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571" name="Line 36">
          <a:extLst>
            <a:ext uri="{FF2B5EF4-FFF2-40B4-BE49-F238E27FC236}">
              <a16:creationId xmlns:a16="http://schemas.microsoft.com/office/drawing/2014/main" id="{9E185A19-10B6-4DCB-A6D8-C4A0C8E7A08C}"/>
            </a:ext>
          </a:extLst>
        </xdr:cNvPr>
        <xdr:cNvSpPr>
          <a:spLocks noChangeShapeType="1"/>
        </xdr:cNvSpPr>
      </xdr:nvSpPr>
      <xdr:spPr bwMode="auto">
        <a:xfrm>
          <a:off x="122396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72" name="Line 69">
          <a:extLst>
            <a:ext uri="{FF2B5EF4-FFF2-40B4-BE49-F238E27FC236}">
              <a16:creationId xmlns:a16="http://schemas.microsoft.com/office/drawing/2014/main" id="{C29B3EAF-7742-4DB9-9108-61AF33929DE4}"/>
            </a:ext>
          </a:extLst>
        </xdr:cNvPr>
        <xdr:cNvSpPr>
          <a:spLocks noChangeShapeType="1"/>
        </xdr:cNvSpPr>
      </xdr:nvSpPr>
      <xdr:spPr bwMode="auto">
        <a:xfrm flipV="1">
          <a:off x="12249150" y="8734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73" name="Line 99">
          <a:extLst>
            <a:ext uri="{FF2B5EF4-FFF2-40B4-BE49-F238E27FC236}">
              <a16:creationId xmlns:a16="http://schemas.microsoft.com/office/drawing/2014/main" id="{BBC400F2-280C-40BE-80F4-C982BCE43150}"/>
            </a:ext>
          </a:extLst>
        </xdr:cNvPr>
        <xdr:cNvSpPr>
          <a:spLocks noChangeShapeType="1"/>
        </xdr:cNvSpPr>
      </xdr:nvSpPr>
      <xdr:spPr bwMode="auto">
        <a:xfrm>
          <a:off x="122396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74" name="Line 100">
          <a:extLst>
            <a:ext uri="{FF2B5EF4-FFF2-40B4-BE49-F238E27FC236}">
              <a16:creationId xmlns:a16="http://schemas.microsoft.com/office/drawing/2014/main" id="{B37169E2-3B14-4224-991D-7A855F68ECE3}"/>
            </a:ext>
          </a:extLst>
        </xdr:cNvPr>
        <xdr:cNvSpPr>
          <a:spLocks noChangeShapeType="1"/>
        </xdr:cNvSpPr>
      </xdr:nvSpPr>
      <xdr:spPr bwMode="auto">
        <a:xfrm>
          <a:off x="12239625" y="4686300"/>
          <a:ext cx="11144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575" name="Line 118">
          <a:extLst>
            <a:ext uri="{FF2B5EF4-FFF2-40B4-BE49-F238E27FC236}">
              <a16:creationId xmlns:a16="http://schemas.microsoft.com/office/drawing/2014/main" id="{D3B5B49D-C203-409C-9733-BD18E33731A1}"/>
            </a:ext>
          </a:extLst>
        </xdr:cNvPr>
        <xdr:cNvSpPr>
          <a:spLocks noChangeShapeType="1"/>
        </xdr:cNvSpPr>
      </xdr:nvSpPr>
      <xdr:spPr bwMode="auto">
        <a:xfrm flipH="1">
          <a:off x="12236449" y="14973300"/>
          <a:ext cx="4530" cy="67913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76" name="Line 121">
          <a:extLst>
            <a:ext uri="{FF2B5EF4-FFF2-40B4-BE49-F238E27FC236}">
              <a16:creationId xmlns:a16="http://schemas.microsoft.com/office/drawing/2014/main" id="{CB2DD37C-E49E-431E-85D2-6883ED88383F}"/>
            </a:ext>
          </a:extLst>
        </xdr:cNvPr>
        <xdr:cNvSpPr>
          <a:spLocks noChangeShapeType="1"/>
        </xdr:cNvSpPr>
      </xdr:nvSpPr>
      <xdr:spPr bwMode="auto">
        <a:xfrm>
          <a:off x="12249150" y="14449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77" name="Line 127">
          <a:extLst>
            <a:ext uri="{FF2B5EF4-FFF2-40B4-BE49-F238E27FC236}">
              <a16:creationId xmlns:a16="http://schemas.microsoft.com/office/drawing/2014/main" id="{B3269B3D-AA67-40D3-8C42-FE5DDEE2B570}"/>
            </a:ext>
          </a:extLst>
        </xdr:cNvPr>
        <xdr:cNvSpPr>
          <a:spLocks noChangeShapeType="1"/>
        </xdr:cNvSpPr>
      </xdr:nvSpPr>
      <xdr:spPr bwMode="auto">
        <a:xfrm>
          <a:off x="122396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78" name="Line 177">
          <a:extLst>
            <a:ext uri="{FF2B5EF4-FFF2-40B4-BE49-F238E27FC236}">
              <a16:creationId xmlns:a16="http://schemas.microsoft.com/office/drawing/2014/main" id="{B5883DEA-B34F-420A-861E-34E6B2EEDEC8}"/>
            </a:ext>
          </a:extLst>
        </xdr:cNvPr>
        <xdr:cNvSpPr>
          <a:spLocks noChangeShapeType="1"/>
        </xdr:cNvSpPr>
      </xdr:nvSpPr>
      <xdr:spPr bwMode="auto">
        <a:xfrm flipV="1">
          <a:off x="12249150" y="135159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9" name="Line 194">
          <a:extLst>
            <a:ext uri="{FF2B5EF4-FFF2-40B4-BE49-F238E27FC236}">
              <a16:creationId xmlns:a16="http://schemas.microsoft.com/office/drawing/2014/main" id="{F246CA69-4A73-4691-B23C-D28E4080A029}"/>
            </a:ext>
          </a:extLst>
        </xdr:cNvPr>
        <xdr:cNvSpPr>
          <a:spLocks noChangeShapeType="1"/>
        </xdr:cNvSpPr>
      </xdr:nvSpPr>
      <xdr:spPr bwMode="auto">
        <a:xfrm>
          <a:off x="12239625" y="7924800"/>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0" name="Line 198">
          <a:extLst>
            <a:ext uri="{FF2B5EF4-FFF2-40B4-BE49-F238E27FC236}">
              <a16:creationId xmlns:a16="http://schemas.microsoft.com/office/drawing/2014/main" id="{FBAEB273-3D02-4136-B26A-F039B7DF98BA}"/>
            </a:ext>
          </a:extLst>
        </xdr:cNvPr>
        <xdr:cNvSpPr>
          <a:spLocks noChangeShapeType="1"/>
        </xdr:cNvSpPr>
      </xdr:nvSpPr>
      <xdr:spPr bwMode="auto">
        <a:xfrm flipV="1">
          <a:off x="14963775"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1" name="Line 204">
          <a:extLst>
            <a:ext uri="{FF2B5EF4-FFF2-40B4-BE49-F238E27FC236}">
              <a16:creationId xmlns:a16="http://schemas.microsoft.com/office/drawing/2014/main" id="{6CD65781-E41A-4FFF-8EA2-13A2FAFD99F1}"/>
            </a:ext>
          </a:extLst>
        </xdr:cNvPr>
        <xdr:cNvSpPr>
          <a:spLocks noChangeShapeType="1"/>
        </xdr:cNvSpPr>
      </xdr:nvSpPr>
      <xdr:spPr bwMode="auto">
        <a:xfrm>
          <a:off x="15944850" y="64674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82" name="Line 237">
          <a:extLst>
            <a:ext uri="{FF2B5EF4-FFF2-40B4-BE49-F238E27FC236}">
              <a16:creationId xmlns:a16="http://schemas.microsoft.com/office/drawing/2014/main" id="{DB488B39-BE91-416A-AD3B-A0872613984A}"/>
            </a:ext>
          </a:extLst>
        </xdr:cNvPr>
        <xdr:cNvSpPr>
          <a:spLocks noChangeShapeType="1"/>
        </xdr:cNvSpPr>
      </xdr:nvSpPr>
      <xdr:spPr bwMode="auto">
        <a:xfrm>
          <a:off x="12239625" y="154114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83" name="Line 239">
          <a:extLst>
            <a:ext uri="{FF2B5EF4-FFF2-40B4-BE49-F238E27FC236}">
              <a16:creationId xmlns:a16="http://schemas.microsoft.com/office/drawing/2014/main" id="{A63C6E3D-7270-46AC-B022-D343A4F26413}"/>
            </a:ext>
          </a:extLst>
        </xdr:cNvPr>
        <xdr:cNvSpPr>
          <a:spLocks noChangeShapeType="1"/>
        </xdr:cNvSpPr>
      </xdr:nvSpPr>
      <xdr:spPr bwMode="auto">
        <a:xfrm>
          <a:off x="12239625" y="104775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84" name="Line 241">
          <a:extLst>
            <a:ext uri="{FF2B5EF4-FFF2-40B4-BE49-F238E27FC236}">
              <a16:creationId xmlns:a16="http://schemas.microsoft.com/office/drawing/2014/main" id="{C24B9C9B-E6BB-49BA-A2F4-5AFD2006F26E}"/>
            </a:ext>
          </a:extLst>
        </xdr:cNvPr>
        <xdr:cNvSpPr>
          <a:spLocks noChangeShapeType="1"/>
        </xdr:cNvSpPr>
      </xdr:nvSpPr>
      <xdr:spPr bwMode="auto">
        <a:xfrm>
          <a:off x="12239625" y="62769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85" name="Line 257">
          <a:extLst>
            <a:ext uri="{FF2B5EF4-FFF2-40B4-BE49-F238E27FC236}">
              <a16:creationId xmlns:a16="http://schemas.microsoft.com/office/drawing/2014/main" id="{18B0893B-F1BA-4997-891D-DF4C7353FD71}"/>
            </a:ext>
          </a:extLst>
        </xdr:cNvPr>
        <xdr:cNvSpPr>
          <a:spLocks noChangeShapeType="1"/>
        </xdr:cNvSpPr>
      </xdr:nvSpPr>
      <xdr:spPr bwMode="auto">
        <a:xfrm>
          <a:off x="12239625" y="1135380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586" name="Line 262">
          <a:extLst>
            <a:ext uri="{FF2B5EF4-FFF2-40B4-BE49-F238E27FC236}">
              <a16:creationId xmlns:a16="http://schemas.microsoft.com/office/drawing/2014/main" id="{22533B29-83E8-475E-997A-62792A4042B1}"/>
            </a:ext>
          </a:extLst>
        </xdr:cNvPr>
        <xdr:cNvSpPr>
          <a:spLocks noChangeShapeType="1"/>
        </xdr:cNvSpPr>
      </xdr:nvSpPr>
      <xdr:spPr bwMode="auto">
        <a:xfrm>
          <a:off x="15951777" y="56318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587" name="Line 4">
          <a:extLst>
            <a:ext uri="{FF2B5EF4-FFF2-40B4-BE49-F238E27FC236}">
              <a16:creationId xmlns:a16="http://schemas.microsoft.com/office/drawing/2014/main" id="{1E8CC032-2BDB-4062-BF62-5CC96C2CD163}"/>
            </a:ext>
          </a:extLst>
        </xdr:cNvPr>
        <xdr:cNvSpPr>
          <a:spLocks noChangeShapeType="1"/>
        </xdr:cNvSpPr>
      </xdr:nvSpPr>
      <xdr:spPr bwMode="auto">
        <a:xfrm>
          <a:off x="12239625" y="7153275"/>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588" name="Line 237">
          <a:extLst>
            <a:ext uri="{FF2B5EF4-FFF2-40B4-BE49-F238E27FC236}">
              <a16:creationId xmlns:a16="http://schemas.microsoft.com/office/drawing/2014/main" id="{E4706325-019F-4924-B581-9973D52CC8BF}"/>
            </a:ext>
          </a:extLst>
        </xdr:cNvPr>
        <xdr:cNvSpPr>
          <a:spLocks noChangeShapeType="1"/>
        </xdr:cNvSpPr>
      </xdr:nvSpPr>
      <xdr:spPr bwMode="auto">
        <a:xfrm>
          <a:off x="12234911" y="16085032"/>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589" name="Line 7">
          <a:extLst>
            <a:ext uri="{FF2B5EF4-FFF2-40B4-BE49-F238E27FC236}">
              <a16:creationId xmlns:a16="http://schemas.microsoft.com/office/drawing/2014/main" id="{3D69312A-087B-431A-9485-D2A06EE92A4F}"/>
            </a:ext>
          </a:extLst>
        </xdr:cNvPr>
        <xdr:cNvSpPr>
          <a:spLocks noChangeShapeType="1"/>
        </xdr:cNvSpPr>
      </xdr:nvSpPr>
      <xdr:spPr bwMode="auto">
        <a:xfrm>
          <a:off x="104012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590" name="Line 7">
          <a:extLst>
            <a:ext uri="{FF2B5EF4-FFF2-40B4-BE49-F238E27FC236}">
              <a16:creationId xmlns:a16="http://schemas.microsoft.com/office/drawing/2014/main" id="{C7818056-4A38-420C-8CB3-53A908561B2F}"/>
            </a:ext>
          </a:extLst>
        </xdr:cNvPr>
        <xdr:cNvSpPr>
          <a:spLocks noChangeShapeType="1"/>
        </xdr:cNvSpPr>
      </xdr:nvSpPr>
      <xdr:spPr bwMode="auto">
        <a:xfrm>
          <a:off x="9195708" y="1109662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591" name="Line 237">
          <a:extLst>
            <a:ext uri="{FF2B5EF4-FFF2-40B4-BE49-F238E27FC236}">
              <a16:creationId xmlns:a16="http://schemas.microsoft.com/office/drawing/2014/main" id="{36C533BB-4742-4356-93B3-C6C77649F4C0}"/>
            </a:ext>
          </a:extLst>
        </xdr:cNvPr>
        <xdr:cNvSpPr>
          <a:spLocks noChangeShapeType="1"/>
        </xdr:cNvSpPr>
      </xdr:nvSpPr>
      <xdr:spPr bwMode="auto">
        <a:xfrm>
          <a:off x="12277724" y="16868775"/>
          <a:ext cx="10932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592" name="Přímá spojnice 29">
          <a:extLst>
            <a:ext uri="{FF2B5EF4-FFF2-40B4-BE49-F238E27FC236}">
              <a16:creationId xmlns:a16="http://schemas.microsoft.com/office/drawing/2014/main" id="{CC396CBE-5656-4C9C-858B-A244513FEC68}"/>
            </a:ext>
          </a:extLst>
        </xdr:cNvPr>
        <xdr:cNvCxnSpPr/>
      </xdr:nvCxnSpPr>
      <xdr:spPr>
        <a:xfrm flipV="1">
          <a:off x="1592897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593" name="Přímá spojnice 30">
          <a:extLst>
            <a:ext uri="{FF2B5EF4-FFF2-40B4-BE49-F238E27FC236}">
              <a16:creationId xmlns:a16="http://schemas.microsoft.com/office/drawing/2014/main" id="{9BA6C4DF-B14E-4A57-AF0B-B55C09A746C7}"/>
            </a:ext>
          </a:extLst>
        </xdr:cNvPr>
        <xdr:cNvCxnSpPr/>
      </xdr:nvCxnSpPr>
      <xdr:spPr>
        <a:xfrm>
          <a:off x="1687830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594" name="Přímá spojnice se šipkou 32">
          <a:extLst>
            <a:ext uri="{FF2B5EF4-FFF2-40B4-BE49-F238E27FC236}">
              <a16:creationId xmlns:a16="http://schemas.microsoft.com/office/drawing/2014/main" id="{20BE2C54-D0DF-4FFC-AB7B-8A9151498C35}"/>
            </a:ext>
          </a:extLst>
        </xdr:cNvPr>
        <xdr:cNvCxnSpPr/>
      </xdr:nvCxnSpPr>
      <xdr:spPr>
        <a:xfrm>
          <a:off x="16878300" y="136937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595" name="Line 4">
          <a:extLst>
            <a:ext uri="{FF2B5EF4-FFF2-40B4-BE49-F238E27FC236}">
              <a16:creationId xmlns:a16="http://schemas.microsoft.com/office/drawing/2014/main" id="{B48AE49A-E349-4FDF-B963-5441BE1920AD}"/>
            </a:ext>
          </a:extLst>
        </xdr:cNvPr>
        <xdr:cNvSpPr>
          <a:spLocks noChangeShapeType="1"/>
        </xdr:cNvSpPr>
      </xdr:nvSpPr>
      <xdr:spPr bwMode="auto">
        <a:xfrm>
          <a:off x="12242800" y="177069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596" name="Line 4">
          <a:extLst>
            <a:ext uri="{FF2B5EF4-FFF2-40B4-BE49-F238E27FC236}">
              <a16:creationId xmlns:a16="http://schemas.microsoft.com/office/drawing/2014/main" id="{125FC694-3695-49C1-8082-5984F22D8008}"/>
            </a:ext>
          </a:extLst>
        </xdr:cNvPr>
        <xdr:cNvSpPr>
          <a:spLocks noChangeShapeType="1"/>
        </xdr:cNvSpPr>
      </xdr:nvSpPr>
      <xdr:spPr bwMode="auto">
        <a:xfrm>
          <a:off x="12242800" y="184785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597" name="Line 237">
          <a:extLst>
            <a:ext uri="{FF2B5EF4-FFF2-40B4-BE49-F238E27FC236}">
              <a16:creationId xmlns:a16="http://schemas.microsoft.com/office/drawing/2014/main" id="{C693BF46-F5C3-42C0-816E-E2DAAF7C14E6}"/>
            </a:ext>
          </a:extLst>
        </xdr:cNvPr>
        <xdr:cNvSpPr>
          <a:spLocks noChangeShapeType="1"/>
        </xdr:cNvSpPr>
      </xdr:nvSpPr>
      <xdr:spPr bwMode="auto">
        <a:xfrm>
          <a:off x="12230100" y="19202398"/>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598" name="Line 237">
          <a:extLst>
            <a:ext uri="{FF2B5EF4-FFF2-40B4-BE49-F238E27FC236}">
              <a16:creationId xmlns:a16="http://schemas.microsoft.com/office/drawing/2014/main" id="{3A837EC1-E59E-4325-A9A7-2ED90697F4A2}"/>
            </a:ext>
          </a:extLst>
        </xdr:cNvPr>
        <xdr:cNvSpPr>
          <a:spLocks noChangeShapeType="1"/>
        </xdr:cNvSpPr>
      </xdr:nvSpPr>
      <xdr:spPr bwMode="auto">
        <a:xfrm flipV="1">
          <a:off x="12230100" y="20171257"/>
          <a:ext cx="11272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599" name="Line 4">
          <a:extLst>
            <a:ext uri="{FF2B5EF4-FFF2-40B4-BE49-F238E27FC236}">
              <a16:creationId xmlns:a16="http://schemas.microsoft.com/office/drawing/2014/main" id="{B77F954F-51A7-4CE4-BC4E-7615943EDC17}"/>
            </a:ext>
          </a:extLst>
        </xdr:cNvPr>
        <xdr:cNvSpPr>
          <a:spLocks noChangeShapeType="1"/>
        </xdr:cNvSpPr>
      </xdr:nvSpPr>
      <xdr:spPr bwMode="auto">
        <a:xfrm flipV="1">
          <a:off x="12230100" y="21031200"/>
          <a:ext cx="11239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600" name="Line 237">
          <a:extLst>
            <a:ext uri="{FF2B5EF4-FFF2-40B4-BE49-F238E27FC236}">
              <a16:creationId xmlns:a16="http://schemas.microsoft.com/office/drawing/2014/main" id="{0126F4C5-C9F3-412A-AABA-726757FD04BF}"/>
            </a:ext>
          </a:extLst>
        </xdr:cNvPr>
        <xdr:cNvSpPr>
          <a:spLocks noChangeShapeType="1"/>
        </xdr:cNvSpPr>
      </xdr:nvSpPr>
      <xdr:spPr bwMode="auto">
        <a:xfrm flipV="1">
          <a:off x="12230100" y="21742882"/>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601" name="Line 7">
          <a:extLst>
            <a:ext uri="{FF2B5EF4-FFF2-40B4-BE49-F238E27FC236}">
              <a16:creationId xmlns:a16="http://schemas.microsoft.com/office/drawing/2014/main" id="{F169499E-5612-4329-BF37-159886619383}"/>
            </a:ext>
          </a:extLst>
        </xdr:cNvPr>
        <xdr:cNvSpPr>
          <a:spLocks noChangeShapeType="1"/>
        </xdr:cNvSpPr>
      </xdr:nvSpPr>
      <xdr:spPr bwMode="auto">
        <a:xfrm>
          <a:off x="116341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602" name="Line 9">
          <a:extLst>
            <a:ext uri="{FF2B5EF4-FFF2-40B4-BE49-F238E27FC236}">
              <a16:creationId xmlns:a16="http://schemas.microsoft.com/office/drawing/2014/main" id="{A080D95C-1BB4-4E5F-822C-37ABF7734A3A}"/>
            </a:ext>
          </a:extLst>
        </xdr:cNvPr>
        <xdr:cNvSpPr>
          <a:spLocks noChangeShapeType="1"/>
        </xdr:cNvSpPr>
      </xdr:nvSpPr>
      <xdr:spPr bwMode="auto">
        <a:xfrm>
          <a:off x="122396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603" name="Line 10">
          <a:extLst>
            <a:ext uri="{FF2B5EF4-FFF2-40B4-BE49-F238E27FC236}">
              <a16:creationId xmlns:a16="http://schemas.microsoft.com/office/drawing/2014/main" id="{D8FC924E-02E8-4978-822C-4C81F311D483}"/>
            </a:ext>
          </a:extLst>
        </xdr:cNvPr>
        <xdr:cNvSpPr>
          <a:spLocks noChangeShapeType="1"/>
        </xdr:cNvSpPr>
      </xdr:nvSpPr>
      <xdr:spPr bwMode="auto">
        <a:xfrm>
          <a:off x="12239625" y="5467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604" name="Line 15">
          <a:extLst>
            <a:ext uri="{FF2B5EF4-FFF2-40B4-BE49-F238E27FC236}">
              <a16:creationId xmlns:a16="http://schemas.microsoft.com/office/drawing/2014/main" id="{D0E545E0-96D0-4FF9-845A-C886328F698C}"/>
            </a:ext>
          </a:extLst>
        </xdr:cNvPr>
        <xdr:cNvSpPr>
          <a:spLocks noChangeShapeType="1"/>
        </xdr:cNvSpPr>
      </xdr:nvSpPr>
      <xdr:spPr bwMode="auto">
        <a:xfrm>
          <a:off x="122396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05" name="Line 23">
          <a:extLst>
            <a:ext uri="{FF2B5EF4-FFF2-40B4-BE49-F238E27FC236}">
              <a16:creationId xmlns:a16="http://schemas.microsoft.com/office/drawing/2014/main" id="{76398726-B185-4822-B2B8-B9BA55B541CA}"/>
            </a:ext>
          </a:extLst>
        </xdr:cNvPr>
        <xdr:cNvSpPr>
          <a:spLocks noChangeShapeType="1"/>
        </xdr:cNvSpPr>
      </xdr:nvSpPr>
      <xdr:spPr bwMode="auto">
        <a:xfrm>
          <a:off x="122396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606" name="Line 31">
          <a:extLst>
            <a:ext uri="{FF2B5EF4-FFF2-40B4-BE49-F238E27FC236}">
              <a16:creationId xmlns:a16="http://schemas.microsoft.com/office/drawing/2014/main" id="{76DC74E4-019D-4B29-AB35-D3703B73CDC7}"/>
            </a:ext>
          </a:extLst>
        </xdr:cNvPr>
        <xdr:cNvSpPr>
          <a:spLocks noChangeShapeType="1"/>
        </xdr:cNvSpPr>
      </xdr:nvSpPr>
      <xdr:spPr bwMode="auto">
        <a:xfrm>
          <a:off x="12239625" y="95345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607" name="Line 36">
          <a:extLst>
            <a:ext uri="{FF2B5EF4-FFF2-40B4-BE49-F238E27FC236}">
              <a16:creationId xmlns:a16="http://schemas.microsoft.com/office/drawing/2014/main" id="{C7D8740C-05C1-426D-BB48-70F619C7B9B1}"/>
            </a:ext>
          </a:extLst>
        </xdr:cNvPr>
        <xdr:cNvSpPr>
          <a:spLocks noChangeShapeType="1"/>
        </xdr:cNvSpPr>
      </xdr:nvSpPr>
      <xdr:spPr bwMode="auto">
        <a:xfrm>
          <a:off x="122396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608" name="Line 69">
          <a:extLst>
            <a:ext uri="{FF2B5EF4-FFF2-40B4-BE49-F238E27FC236}">
              <a16:creationId xmlns:a16="http://schemas.microsoft.com/office/drawing/2014/main" id="{68B8416C-15F0-483C-9CDC-71FDF882EA75}"/>
            </a:ext>
          </a:extLst>
        </xdr:cNvPr>
        <xdr:cNvSpPr>
          <a:spLocks noChangeShapeType="1"/>
        </xdr:cNvSpPr>
      </xdr:nvSpPr>
      <xdr:spPr bwMode="auto">
        <a:xfrm flipV="1">
          <a:off x="12249150" y="8734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609" name="Line 99">
          <a:extLst>
            <a:ext uri="{FF2B5EF4-FFF2-40B4-BE49-F238E27FC236}">
              <a16:creationId xmlns:a16="http://schemas.microsoft.com/office/drawing/2014/main" id="{6DF65993-C4AB-44F9-BCB0-E75F512A912E}"/>
            </a:ext>
          </a:extLst>
        </xdr:cNvPr>
        <xdr:cNvSpPr>
          <a:spLocks noChangeShapeType="1"/>
        </xdr:cNvSpPr>
      </xdr:nvSpPr>
      <xdr:spPr bwMode="auto">
        <a:xfrm>
          <a:off x="122396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610" name="Line 100">
          <a:extLst>
            <a:ext uri="{FF2B5EF4-FFF2-40B4-BE49-F238E27FC236}">
              <a16:creationId xmlns:a16="http://schemas.microsoft.com/office/drawing/2014/main" id="{BC94F11A-F47E-4441-906C-F943E4D4E645}"/>
            </a:ext>
          </a:extLst>
        </xdr:cNvPr>
        <xdr:cNvSpPr>
          <a:spLocks noChangeShapeType="1"/>
        </xdr:cNvSpPr>
      </xdr:nvSpPr>
      <xdr:spPr bwMode="auto">
        <a:xfrm>
          <a:off x="12239625" y="4686300"/>
          <a:ext cx="11144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611" name="Line 118">
          <a:extLst>
            <a:ext uri="{FF2B5EF4-FFF2-40B4-BE49-F238E27FC236}">
              <a16:creationId xmlns:a16="http://schemas.microsoft.com/office/drawing/2014/main" id="{2911D5ED-453F-4C80-88F3-79CFB9135C40}"/>
            </a:ext>
          </a:extLst>
        </xdr:cNvPr>
        <xdr:cNvSpPr>
          <a:spLocks noChangeShapeType="1"/>
        </xdr:cNvSpPr>
      </xdr:nvSpPr>
      <xdr:spPr bwMode="auto">
        <a:xfrm flipH="1">
          <a:off x="12236449" y="14973300"/>
          <a:ext cx="4530" cy="67913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612" name="Line 121">
          <a:extLst>
            <a:ext uri="{FF2B5EF4-FFF2-40B4-BE49-F238E27FC236}">
              <a16:creationId xmlns:a16="http://schemas.microsoft.com/office/drawing/2014/main" id="{ED56CD40-C776-4B9A-ACC6-EADDF5B88E63}"/>
            </a:ext>
          </a:extLst>
        </xdr:cNvPr>
        <xdr:cNvSpPr>
          <a:spLocks noChangeShapeType="1"/>
        </xdr:cNvSpPr>
      </xdr:nvSpPr>
      <xdr:spPr bwMode="auto">
        <a:xfrm>
          <a:off x="12249150" y="14449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613" name="Line 127">
          <a:extLst>
            <a:ext uri="{FF2B5EF4-FFF2-40B4-BE49-F238E27FC236}">
              <a16:creationId xmlns:a16="http://schemas.microsoft.com/office/drawing/2014/main" id="{5A3684A8-0492-4203-92C0-64EC99879FF2}"/>
            </a:ext>
          </a:extLst>
        </xdr:cNvPr>
        <xdr:cNvSpPr>
          <a:spLocks noChangeShapeType="1"/>
        </xdr:cNvSpPr>
      </xdr:nvSpPr>
      <xdr:spPr bwMode="auto">
        <a:xfrm>
          <a:off x="122396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614" name="Line 177">
          <a:extLst>
            <a:ext uri="{FF2B5EF4-FFF2-40B4-BE49-F238E27FC236}">
              <a16:creationId xmlns:a16="http://schemas.microsoft.com/office/drawing/2014/main" id="{53DC8EAD-DC74-4962-9313-0875AE8DCD61}"/>
            </a:ext>
          </a:extLst>
        </xdr:cNvPr>
        <xdr:cNvSpPr>
          <a:spLocks noChangeShapeType="1"/>
        </xdr:cNvSpPr>
      </xdr:nvSpPr>
      <xdr:spPr bwMode="auto">
        <a:xfrm flipV="1">
          <a:off x="12249150" y="135159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615" name="Line 194">
          <a:extLst>
            <a:ext uri="{FF2B5EF4-FFF2-40B4-BE49-F238E27FC236}">
              <a16:creationId xmlns:a16="http://schemas.microsoft.com/office/drawing/2014/main" id="{0D9A2AAD-E156-4EAD-AF5B-A4560CF378D6}"/>
            </a:ext>
          </a:extLst>
        </xdr:cNvPr>
        <xdr:cNvSpPr>
          <a:spLocks noChangeShapeType="1"/>
        </xdr:cNvSpPr>
      </xdr:nvSpPr>
      <xdr:spPr bwMode="auto">
        <a:xfrm>
          <a:off x="12239625" y="7924800"/>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616" name="Line 198">
          <a:extLst>
            <a:ext uri="{FF2B5EF4-FFF2-40B4-BE49-F238E27FC236}">
              <a16:creationId xmlns:a16="http://schemas.microsoft.com/office/drawing/2014/main" id="{46225B10-1601-4DB0-9D2D-B473518318EA}"/>
            </a:ext>
          </a:extLst>
        </xdr:cNvPr>
        <xdr:cNvSpPr>
          <a:spLocks noChangeShapeType="1"/>
        </xdr:cNvSpPr>
      </xdr:nvSpPr>
      <xdr:spPr bwMode="auto">
        <a:xfrm flipV="1">
          <a:off x="14963775"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617" name="Line 204">
          <a:extLst>
            <a:ext uri="{FF2B5EF4-FFF2-40B4-BE49-F238E27FC236}">
              <a16:creationId xmlns:a16="http://schemas.microsoft.com/office/drawing/2014/main" id="{017A6A36-4956-432B-9D85-E2C365B31D46}"/>
            </a:ext>
          </a:extLst>
        </xdr:cNvPr>
        <xdr:cNvSpPr>
          <a:spLocks noChangeShapeType="1"/>
        </xdr:cNvSpPr>
      </xdr:nvSpPr>
      <xdr:spPr bwMode="auto">
        <a:xfrm>
          <a:off x="15944850" y="64674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18" name="Line 237">
          <a:extLst>
            <a:ext uri="{FF2B5EF4-FFF2-40B4-BE49-F238E27FC236}">
              <a16:creationId xmlns:a16="http://schemas.microsoft.com/office/drawing/2014/main" id="{6CC3B36D-65EB-4A9B-A938-5D5BE70F8E0E}"/>
            </a:ext>
          </a:extLst>
        </xdr:cNvPr>
        <xdr:cNvSpPr>
          <a:spLocks noChangeShapeType="1"/>
        </xdr:cNvSpPr>
      </xdr:nvSpPr>
      <xdr:spPr bwMode="auto">
        <a:xfrm>
          <a:off x="12239625" y="154114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9" name="Line 239">
          <a:extLst>
            <a:ext uri="{FF2B5EF4-FFF2-40B4-BE49-F238E27FC236}">
              <a16:creationId xmlns:a16="http://schemas.microsoft.com/office/drawing/2014/main" id="{AA4BAC73-A12E-48F2-BF04-675551E3DE32}"/>
            </a:ext>
          </a:extLst>
        </xdr:cNvPr>
        <xdr:cNvSpPr>
          <a:spLocks noChangeShapeType="1"/>
        </xdr:cNvSpPr>
      </xdr:nvSpPr>
      <xdr:spPr bwMode="auto">
        <a:xfrm>
          <a:off x="12239625" y="104775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0" name="Line 241">
          <a:extLst>
            <a:ext uri="{FF2B5EF4-FFF2-40B4-BE49-F238E27FC236}">
              <a16:creationId xmlns:a16="http://schemas.microsoft.com/office/drawing/2014/main" id="{983EE425-3D57-4EF6-8D94-3133E5550920}"/>
            </a:ext>
          </a:extLst>
        </xdr:cNvPr>
        <xdr:cNvSpPr>
          <a:spLocks noChangeShapeType="1"/>
        </xdr:cNvSpPr>
      </xdr:nvSpPr>
      <xdr:spPr bwMode="auto">
        <a:xfrm>
          <a:off x="12239625" y="62769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21" name="Line 257">
          <a:extLst>
            <a:ext uri="{FF2B5EF4-FFF2-40B4-BE49-F238E27FC236}">
              <a16:creationId xmlns:a16="http://schemas.microsoft.com/office/drawing/2014/main" id="{3DB0F10E-8231-4FC7-8C56-4E4C384B25D4}"/>
            </a:ext>
          </a:extLst>
        </xdr:cNvPr>
        <xdr:cNvSpPr>
          <a:spLocks noChangeShapeType="1"/>
        </xdr:cNvSpPr>
      </xdr:nvSpPr>
      <xdr:spPr bwMode="auto">
        <a:xfrm>
          <a:off x="12239625" y="1135380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22" name="Line 262">
          <a:extLst>
            <a:ext uri="{FF2B5EF4-FFF2-40B4-BE49-F238E27FC236}">
              <a16:creationId xmlns:a16="http://schemas.microsoft.com/office/drawing/2014/main" id="{C361F0FA-DEFE-4F99-BFBB-B39B9A1A0EEE}"/>
            </a:ext>
          </a:extLst>
        </xdr:cNvPr>
        <xdr:cNvSpPr>
          <a:spLocks noChangeShapeType="1"/>
        </xdr:cNvSpPr>
      </xdr:nvSpPr>
      <xdr:spPr bwMode="auto">
        <a:xfrm>
          <a:off x="15951777" y="56318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23" name="Line 4">
          <a:extLst>
            <a:ext uri="{FF2B5EF4-FFF2-40B4-BE49-F238E27FC236}">
              <a16:creationId xmlns:a16="http://schemas.microsoft.com/office/drawing/2014/main" id="{B8D9D524-5D3B-4957-A0E7-DE5E768F5FE3}"/>
            </a:ext>
          </a:extLst>
        </xdr:cNvPr>
        <xdr:cNvSpPr>
          <a:spLocks noChangeShapeType="1"/>
        </xdr:cNvSpPr>
      </xdr:nvSpPr>
      <xdr:spPr bwMode="auto">
        <a:xfrm>
          <a:off x="12239625" y="7153275"/>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24" name="Line 237">
          <a:extLst>
            <a:ext uri="{FF2B5EF4-FFF2-40B4-BE49-F238E27FC236}">
              <a16:creationId xmlns:a16="http://schemas.microsoft.com/office/drawing/2014/main" id="{E7277525-20DE-49FE-9C74-75AD5DC8955B}"/>
            </a:ext>
          </a:extLst>
        </xdr:cNvPr>
        <xdr:cNvSpPr>
          <a:spLocks noChangeShapeType="1"/>
        </xdr:cNvSpPr>
      </xdr:nvSpPr>
      <xdr:spPr bwMode="auto">
        <a:xfrm>
          <a:off x="12234911" y="16085032"/>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25" name="Line 7">
          <a:extLst>
            <a:ext uri="{FF2B5EF4-FFF2-40B4-BE49-F238E27FC236}">
              <a16:creationId xmlns:a16="http://schemas.microsoft.com/office/drawing/2014/main" id="{F5D523B3-89DE-4156-A09E-4189BFA53C3A}"/>
            </a:ext>
          </a:extLst>
        </xdr:cNvPr>
        <xdr:cNvSpPr>
          <a:spLocks noChangeShapeType="1"/>
        </xdr:cNvSpPr>
      </xdr:nvSpPr>
      <xdr:spPr bwMode="auto">
        <a:xfrm>
          <a:off x="104012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26" name="Line 7">
          <a:extLst>
            <a:ext uri="{FF2B5EF4-FFF2-40B4-BE49-F238E27FC236}">
              <a16:creationId xmlns:a16="http://schemas.microsoft.com/office/drawing/2014/main" id="{0B581F46-1418-43C3-A559-5B799A4C9D9A}"/>
            </a:ext>
          </a:extLst>
        </xdr:cNvPr>
        <xdr:cNvSpPr>
          <a:spLocks noChangeShapeType="1"/>
        </xdr:cNvSpPr>
      </xdr:nvSpPr>
      <xdr:spPr bwMode="auto">
        <a:xfrm>
          <a:off x="9195708" y="1109662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27" name="Line 237">
          <a:extLst>
            <a:ext uri="{FF2B5EF4-FFF2-40B4-BE49-F238E27FC236}">
              <a16:creationId xmlns:a16="http://schemas.microsoft.com/office/drawing/2014/main" id="{6E3F12BF-A593-4E75-812E-E249DE1BD2C8}"/>
            </a:ext>
          </a:extLst>
        </xdr:cNvPr>
        <xdr:cNvSpPr>
          <a:spLocks noChangeShapeType="1"/>
        </xdr:cNvSpPr>
      </xdr:nvSpPr>
      <xdr:spPr bwMode="auto">
        <a:xfrm>
          <a:off x="12277724" y="16868775"/>
          <a:ext cx="10932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28" name="Přímá spojnice 29">
          <a:extLst>
            <a:ext uri="{FF2B5EF4-FFF2-40B4-BE49-F238E27FC236}">
              <a16:creationId xmlns:a16="http://schemas.microsoft.com/office/drawing/2014/main" id="{90088AAA-D821-4ED0-AD5B-17DFA927F696}"/>
            </a:ext>
          </a:extLst>
        </xdr:cNvPr>
        <xdr:cNvCxnSpPr/>
      </xdr:nvCxnSpPr>
      <xdr:spPr>
        <a:xfrm flipV="1">
          <a:off x="1592897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629" name="Přímá spojnice 30">
          <a:extLst>
            <a:ext uri="{FF2B5EF4-FFF2-40B4-BE49-F238E27FC236}">
              <a16:creationId xmlns:a16="http://schemas.microsoft.com/office/drawing/2014/main" id="{2FEBAE70-A865-4F15-AF1F-55CA5E574DCD}"/>
            </a:ext>
          </a:extLst>
        </xdr:cNvPr>
        <xdr:cNvCxnSpPr/>
      </xdr:nvCxnSpPr>
      <xdr:spPr>
        <a:xfrm>
          <a:off x="1687830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630" name="Přímá spojnice se šipkou 32">
          <a:extLst>
            <a:ext uri="{FF2B5EF4-FFF2-40B4-BE49-F238E27FC236}">
              <a16:creationId xmlns:a16="http://schemas.microsoft.com/office/drawing/2014/main" id="{53AC8F55-6667-4436-987C-1A17A56C4131}"/>
            </a:ext>
          </a:extLst>
        </xdr:cNvPr>
        <xdr:cNvCxnSpPr/>
      </xdr:nvCxnSpPr>
      <xdr:spPr>
        <a:xfrm>
          <a:off x="16878300" y="136937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631" name="Line 4">
          <a:extLst>
            <a:ext uri="{FF2B5EF4-FFF2-40B4-BE49-F238E27FC236}">
              <a16:creationId xmlns:a16="http://schemas.microsoft.com/office/drawing/2014/main" id="{2ED7FA1F-9CB7-4C81-8D94-343B9F8E5717}"/>
            </a:ext>
          </a:extLst>
        </xdr:cNvPr>
        <xdr:cNvSpPr>
          <a:spLocks noChangeShapeType="1"/>
        </xdr:cNvSpPr>
      </xdr:nvSpPr>
      <xdr:spPr bwMode="auto">
        <a:xfrm>
          <a:off x="12242800" y="177069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632" name="Line 4">
          <a:extLst>
            <a:ext uri="{FF2B5EF4-FFF2-40B4-BE49-F238E27FC236}">
              <a16:creationId xmlns:a16="http://schemas.microsoft.com/office/drawing/2014/main" id="{F58664C3-1FA1-461A-AB0E-776EAAE1868A}"/>
            </a:ext>
          </a:extLst>
        </xdr:cNvPr>
        <xdr:cNvSpPr>
          <a:spLocks noChangeShapeType="1"/>
        </xdr:cNvSpPr>
      </xdr:nvSpPr>
      <xdr:spPr bwMode="auto">
        <a:xfrm>
          <a:off x="12242800" y="184785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633" name="Line 237">
          <a:extLst>
            <a:ext uri="{FF2B5EF4-FFF2-40B4-BE49-F238E27FC236}">
              <a16:creationId xmlns:a16="http://schemas.microsoft.com/office/drawing/2014/main" id="{50A81DC1-0967-4448-A25A-BCC94115BB73}"/>
            </a:ext>
          </a:extLst>
        </xdr:cNvPr>
        <xdr:cNvSpPr>
          <a:spLocks noChangeShapeType="1"/>
        </xdr:cNvSpPr>
      </xdr:nvSpPr>
      <xdr:spPr bwMode="auto">
        <a:xfrm>
          <a:off x="12230100" y="19202398"/>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634" name="Line 237">
          <a:extLst>
            <a:ext uri="{FF2B5EF4-FFF2-40B4-BE49-F238E27FC236}">
              <a16:creationId xmlns:a16="http://schemas.microsoft.com/office/drawing/2014/main" id="{3BADE6DF-6845-47C3-86F3-5FCA2E743C0C}"/>
            </a:ext>
          </a:extLst>
        </xdr:cNvPr>
        <xdr:cNvSpPr>
          <a:spLocks noChangeShapeType="1"/>
        </xdr:cNvSpPr>
      </xdr:nvSpPr>
      <xdr:spPr bwMode="auto">
        <a:xfrm flipV="1">
          <a:off x="12230100" y="20171257"/>
          <a:ext cx="11272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635" name="Line 4">
          <a:extLst>
            <a:ext uri="{FF2B5EF4-FFF2-40B4-BE49-F238E27FC236}">
              <a16:creationId xmlns:a16="http://schemas.microsoft.com/office/drawing/2014/main" id="{24B970F1-DF89-4515-AF2D-C09BB6DB2F9F}"/>
            </a:ext>
          </a:extLst>
        </xdr:cNvPr>
        <xdr:cNvSpPr>
          <a:spLocks noChangeShapeType="1"/>
        </xdr:cNvSpPr>
      </xdr:nvSpPr>
      <xdr:spPr bwMode="auto">
        <a:xfrm flipV="1">
          <a:off x="12230100" y="21031200"/>
          <a:ext cx="11239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636" name="Line 237">
          <a:extLst>
            <a:ext uri="{FF2B5EF4-FFF2-40B4-BE49-F238E27FC236}">
              <a16:creationId xmlns:a16="http://schemas.microsoft.com/office/drawing/2014/main" id="{7EDFB1DE-A1B1-4B49-BE04-DBEF38A6876A}"/>
            </a:ext>
          </a:extLst>
        </xdr:cNvPr>
        <xdr:cNvSpPr>
          <a:spLocks noChangeShapeType="1"/>
        </xdr:cNvSpPr>
      </xdr:nvSpPr>
      <xdr:spPr bwMode="auto">
        <a:xfrm flipV="1">
          <a:off x="12230100" y="21742882"/>
          <a:ext cx="11272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637" name="Line 7">
          <a:extLst>
            <a:ext uri="{FF2B5EF4-FFF2-40B4-BE49-F238E27FC236}">
              <a16:creationId xmlns:a16="http://schemas.microsoft.com/office/drawing/2014/main" id="{F90AA763-AA44-4497-8972-1198291C68EC}"/>
            </a:ext>
          </a:extLst>
        </xdr:cNvPr>
        <xdr:cNvSpPr>
          <a:spLocks noChangeShapeType="1"/>
        </xdr:cNvSpPr>
      </xdr:nvSpPr>
      <xdr:spPr bwMode="auto">
        <a:xfrm>
          <a:off x="11634107" y="110313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638" name="Line 9">
          <a:extLst>
            <a:ext uri="{FF2B5EF4-FFF2-40B4-BE49-F238E27FC236}">
              <a16:creationId xmlns:a16="http://schemas.microsoft.com/office/drawing/2014/main" id="{58AF91AE-DCE3-4C33-8A64-CB03F9A1791C}"/>
            </a:ext>
          </a:extLst>
        </xdr:cNvPr>
        <xdr:cNvSpPr>
          <a:spLocks noChangeShapeType="1"/>
        </xdr:cNvSpPr>
      </xdr:nvSpPr>
      <xdr:spPr bwMode="auto">
        <a:xfrm>
          <a:off x="12239625" y="5467350"/>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639" name="Line 10">
          <a:extLst>
            <a:ext uri="{FF2B5EF4-FFF2-40B4-BE49-F238E27FC236}">
              <a16:creationId xmlns:a16="http://schemas.microsoft.com/office/drawing/2014/main" id="{A83EA7F2-06AD-4EFE-A311-A76225782BA8}"/>
            </a:ext>
          </a:extLst>
        </xdr:cNvPr>
        <xdr:cNvSpPr>
          <a:spLocks noChangeShapeType="1"/>
        </xdr:cNvSpPr>
      </xdr:nvSpPr>
      <xdr:spPr bwMode="auto">
        <a:xfrm>
          <a:off x="12239625" y="54673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640" name="Line 15">
          <a:extLst>
            <a:ext uri="{FF2B5EF4-FFF2-40B4-BE49-F238E27FC236}">
              <a16:creationId xmlns:a16="http://schemas.microsoft.com/office/drawing/2014/main" id="{C615D7E8-8ABB-4203-9A28-892F5C257E75}"/>
            </a:ext>
          </a:extLst>
        </xdr:cNvPr>
        <xdr:cNvSpPr>
          <a:spLocks noChangeShapeType="1"/>
        </xdr:cNvSpPr>
      </xdr:nvSpPr>
      <xdr:spPr bwMode="auto">
        <a:xfrm>
          <a:off x="12239625" y="1109662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41" name="Line 23">
          <a:extLst>
            <a:ext uri="{FF2B5EF4-FFF2-40B4-BE49-F238E27FC236}">
              <a16:creationId xmlns:a16="http://schemas.microsoft.com/office/drawing/2014/main" id="{097BAA8A-DB0A-4298-99A6-203045A53369}"/>
            </a:ext>
          </a:extLst>
        </xdr:cNvPr>
        <xdr:cNvSpPr>
          <a:spLocks noChangeShapeType="1"/>
        </xdr:cNvSpPr>
      </xdr:nvSpPr>
      <xdr:spPr bwMode="auto">
        <a:xfrm>
          <a:off x="12239625" y="1295400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642" name="Line 31">
          <a:extLst>
            <a:ext uri="{FF2B5EF4-FFF2-40B4-BE49-F238E27FC236}">
              <a16:creationId xmlns:a16="http://schemas.microsoft.com/office/drawing/2014/main" id="{B9101801-9973-4262-B220-8CAEBCAC1ADF}"/>
            </a:ext>
          </a:extLst>
        </xdr:cNvPr>
        <xdr:cNvSpPr>
          <a:spLocks noChangeShapeType="1"/>
        </xdr:cNvSpPr>
      </xdr:nvSpPr>
      <xdr:spPr bwMode="auto">
        <a:xfrm>
          <a:off x="12239625" y="95345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643" name="Line 36">
          <a:extLst>
            <a:ext uri="{FF2B5EF4-FFF2-40B4-BE49-F238E27FC236}">
              <a16:creationId xmlns:a16="http://schemas.microsoft.com/office/drawing/2014/main" id="{B846B61D-92E0-4AA2-B55A-108068C11390}"/>
            </a:ext>
          </a:extLst>
        </xdr:cNvPr>
        <xdr:cNvSpPr>
          <a:spLocks noChangeShapeType="1"/>
        </xdr:cNvSpPr>
      </xdr:nvSpPr>
      <xdr:spPr bwMode="auto">
        <a:xfrm>
          <a:off x="12239625" y="1405890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644" name="Line 69">
          <a:extLst>
            <a:ext uri="{FF2B5EF4-FFF2-40B4-BE49-F238E27FC236}">
              <a16:creationId xmlns:a16="http://schemas.microsoft.com/office/drawing/2014/main" id="{AA38E941-54ED-4443-9432-049080E3D92F}"/>
            </a:ext>
          </a:extLst>
        </xdr:cNvPr>
        <xdr:cNvSpPr>
          <a:spLocks noChangeShapeType="1"/>
        </xdr:cNvSpPr>
      </xdr:nvSpPr>
      <xdr:spPr bwMode="auto">
        <a:xfrm flipV="1">
          <a:off x="12249150" y="8734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645" name="Line 99">
          <a:extLst>
            <a:ext uri="{FF2B5EF4-FFF2-40B4-BE49-F238E27FC236}">
              <a16:creationId xmlns:a16="http://schemas.microsoft.com/office/drawing/2014/main" id="{01F854C9-69E4-472F-96A3-1B267AB41E8F}"/>
            </a:ext>
          </a:extLst>
        </xdr:cNvPr>
        <xdr:cNvSpPr>
          <a:spLocks noChangeShapeType="1"/>
        </xdr:cNvSpPr>
      </xdr:nvSpPr>
      <xdr:spPr bwMode="auto">
        <a:xfrm>
          <a:off x="12239625" y="46863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646" name="Line 100">
          <a:extLst>
            <a:ext uri="{FF2B5EF4-FFF2-40B4-BE49-F238E27FC236}">
              <a16:creationId xmlns:a16="http://schemas.microsoft.com/office/drawing/2014/main" id="{60E50701-F6D7-4000-BDA6-7C08DD428ACA}"/>
            </a:ext>
          </a:extLst>
        </xdr:cNvPr>
        <xdr:cNvSpPr>
          <a:spLocks noChangeShapeType="1"/>
        </xdr:cNvSpPr>
      </xdr:nvSpPr>
      <xdr:spPr bwMode="auto">
        <a:xfrm>
          <a:off x="12239625" y="4686300"/>
          <a:ext cx="1114425" cy="0"/>
        </a:xfrm>
        <a:prstGeom prst="line">
          <a:avLst/>
        </a:prstGeom>
        <a:noFill/>
        <a:ln w="9525">
          <a:solidFill>
            <a:srgbClr val="000000"/>
          </a:solidFill>
          <a:round/>
          <a:headEnd/>
          <a:tailEnd type="triangle" w="med" len="med"/>
        </a:ln>
      </xdr:spPr>
    </xdr:sp>
    <xdr:clientData/>
  </xdr:twoCellAnchor>
  <xdr:twoCellAnchor>
    <xdr:from>
      <xdr:col>10</xdr:col>
      <xdr:colOff>7620</xdr:colOff>
      <xdr:row>68</xdr:row>
      <xdr:rowOff>1269</xdr:rowOff>
    </xdr:from>
    <xdr:to>
      <xdr:col>10</xdr:col>
      <xdr:colOff>10884</xdr:colOff>
      <xdr:row>105</xdr:row>
      <xdr:rowOff>137160</xdr:rowOff>
    </xdr:to>
    <xdr:sp macro="" textlink="">
      <xdr:nvSpPr>
        <xdr:cNvPr id="647" name="Line 118">
          <a:extLst>
            <a:ext uri="{FF2B5EF4-FFF2-40B4-BE49-F238E27FC236}">
              <a16:creationId xmlns:a16="http://schemas.microsoft.com/office/drawing/2014/main" id="{5B1F02E5-F6B8-437F-BF75-5E022F98E542}"/>
            </a:ext>
          </a:extLst>
        </xdr:cNvPr>
        <xdr:cNvSpPr>
          <a:spLocks noChangeShapeType="1"/>
        </xdr:cNvSpPr>
      </xdr:nvSpPr>
      <xdr:spPr bwMode="auto">
        <a:xfrm flipH="1">
          <a:off x="12237720" y="14974569"/>
          <a:ext cx="3264" cy="746061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648" name="Line 121">
          <a:extLst>
            <a:ext uri="{FF2B5EF4-FFF2-40B4-BE49-F238E27FC236}">
              <a16:creationId xmlns:a16="http://schemas.microsoft.com/office/drawing/2014/main" id="{844CE4B8-72BD-4141-9CCB-94D9816CA462}"/>
            </a:ext>
          </a:extLst>
        </xdr:cNvPr>
        <xdr:cNvSpPr>
          <a:spLocks noChangeShapeType="1"/>
        </xdr:cNvSpPr>
      </xdr:nvSpPr>
      <xdr:spPr bwMode="auto">
        <a:xfrm>
          <a:off x="12249150" y="1444942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649" name="Line 127">
          <a:extLst>
            <a:ext uri="{FF2B5EF4-FFF2-40B4-BE49-F238E27FC236}">
              <a16:creationId xmlns:a16="http://schemas.microsoft.com/office/drawing/2014/main" id="{85A293F4-2A97-471A-A390-0E6581BDF514}"/>
            </a:ext>
          </a:extLst>
        </xdr:cNvPr>
        <xdr:cNvSpPr>
          <a:spLocks noChangeShapeType="1"/>
        </xdr:cNvSpPr>
      </xdr:nvSpPr>
      <xdr:spPr bwMode="auto">
        <a:xfrm>
          <a:off x="12239625" y="1405890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650" name="Line 177">
          <a:extLst>
            <a:ext uri="{FF2B5EF4-FFF2-40B4-BE49-F238E27FC236}">
              <a16:creationId xmlns:a16="http://schemas.microsoft.com/office/drawing/2014/main" id="{4F4670B2-93B1-4FF4-A15E-9E64CA5EF94A}"/>
            </a:ext>
          </a:extLst>
        </xdr:cNvPr>
        <xdr:cNvSpPr>
          <a:spLocks noChangeShapeType="1"/>
        </xdr:cNvSpPr>
      </xdr:nvSpPr>
      <xdr:spPr bwMode="auto">
        <a:xfrm flipV="1">
          <a:off x="12249150" y="135159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651" name="Line 194">
          <a:extLst>
            <a:ext uri="{FF2B5EF4-FFF2-40B4-BE49-F238E27FC236}">
              <a16:creationId xmlns:a16="http://schemas.microsoft.com/office/drawing/2014/main" id="{7B4D6413-40C1-45E2-B995-1FDF53A0D20F}"/>
            </a:ext>
          </a:extLst>
        </xdr:cNvPr>
        <xdr:cNvSpPr>
          <a:spLocks noChangeShapeType="1"/>
        </xdr:cNvSpPr>
      </xdr:nvSpPr>
      <xdr:spPr bwMode="auto">
        <a:xfrm>
          <a:off x="12239625" y="7924800"/>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652" name="Line 198">
          <a:extLst>
            <a:ext uri="{FF2B5EF4-FFF2-40B4-BE49-F238E27FC236}">
              <a16:creationId xmlns:a16="http://schemas.microsoft.com/office/drawing/2014/main" id="{0760C575-3AB6-435E-B71F-D50DC4E0F3FA}"/>
            </a:ext>
          </a:extLst>
        </xdr:cNvPr>
        <xdr:cNvSpPr>
          <a:spLocks noChangeShapeType="1"/>
        </xdr:cNvSpPr>
      </xdr:nvSpPr>
      <xdr:spPr bwMode="auto">
        <a:xfrm flipV="1">
          <a:off x="14963775" y="108585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653" name="Line 204">
          <a:extLst>
            <a:ext uri="{FF2B5EF4-FFF2-40B4-BE49-F238E27FC236}">
              <a16:creationId xmlns:a16="http://schemas.microsoft.com/office/drawing/2014/main" id="{63520B50-94BB-4466-BD91-D94CF18A06ED}"/>
            </a:ext>
          </a:extLst>
        </xdr:cNvPr>
        <xdr:cNvSpPr>
          <a:spLocks noChangeShapeType="1"/>
        </xdr:cNvSpPr>
      </xdr:nvSpPr>
      <xdr:spPr bwMode="auto">
        <a:xfrm>
          <a:off x="15944850" y="64674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54" name="Line 237">
          <a:extLst>
            <a:ext uri="{FF2B5EF4-FFF2-40B4-BE49-F238E27FC236}">
              <a16:creationId xmlns:a16="http://schemas.microsoft.com/office/drawing/2014/main" id="{1D45D970-4C0C-440C-9A59-3755C3FFC21C}"/>
            </a:ext>
          </a:extLst>
        </xdr:cNvPr>
        <xdr:cNvSpPr>
          <a:spLocks noChangeShapeType="1"/>
        </xdr:cNvSpPr>
      </xdr:nvSpPr>
      <xdr:spPr bwMode="auto">
        <a:xfrm>
          <a:off x="12239625" y="154114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55" name="Line 239">
          <a:extLst>
            <a:ext uri="{FF2B5EF4-FFF2-40B4-BE49-F238E27FC236}">
              <a16:creationId xmlns:a16="http://schemas.microsoft.com/office/drawing/2014/main" id="{9B917C5A-2CBD-408A-8863-986CFC8F1386}"/>
            </a:ext>
          </a:extLst>
        </xdr:cNvPr>
        <xdr:cNvSpPr>
          <a:spLocks noChangeShapeType="1"/>
        </xdr:cNvSpPr>
      </xdr:nvSpPr>
      <xdr:spPr bwMode="auto">
        <a:xfrm>
          <a:off x="12239625" y="104775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56" name="Line 241">
          <a:extLst>
            <a:ext uri="{FF2B5EF4-FFF2-40B4-BE49-F238E27FC236}">
              <a16:creationId xmlns:a16="http://schemas.microsoft.com/office/drawing/2014/main" id="{EE40A4A8-8DEB-4C78-A88E-A3EDCEBF8096}"/>
            </a:ext>
          </a:extLst>
        </xdr:cNvPr>
        <xdr:cNvSpPr>
          <a:spLocks noChangeShapeType="1"/>
        </xdr:cNvSpPr>
      </xdr:nvSpPr>
      <xdr:spPr bwMode="auto">
        <a:xfrm>
          <a:off x="12239625" y="62769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57" name="Line 257">
          <a:extLst>
            <a:ext uri="{FF2B5EF4-FFF2-40B4-BE49-F238E27FC236}">
              <a16:creationId xmlns:a16="http://schemas.microsoft.com/office/drawing/2014/main" id="{F321163B-A149-426B-95F3-B3FE2201D063}"/>
            </a:ext>
          </a:extLst>
        </xdr:cNvPr>
        <xdr:cNvSpPr>
          <a:spLocks noChangeShapeType="1"/>
        </xdr:cNvSpPr>
      </xdr:nvSpPr>
      <xdr:spPr bwMode="auto">
        <a:xfrm>
          <a:off x="12239625" y="1135380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58" name="Line 262">
          <a:extLst>
            <a:ext uri="{FF2B5EF4-FFF2-40B4-BE49-F238E27FC236}">
              <a16:creationId xmlns:a16="http://schemas.microsoft.com/office/drawing/2014/main" id="{28A59A64-9174-4FE4-AF81-6EDD5515ED65}"/>
            </a:ext>
          </a:extLst>
        </xdr:cNvPr>
        <xdr:cNvSpPr>
          <a:spLocks noChangeShapeType="1"/>
        </xdr:cNvSpPr>
      </xdr:nvSpPr>
      <xdr:spPr bwMode="auto">
        <a:xfrm>
          <a:off x="15951777" y="56318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9" name="Line 4">
          <a:extLst>
            <a:ext uri="{FF2B5EF4-FFF2-40B4-BE49-F238E27FC236}">
              <a16:creationId xmlns:a16="http://schemas.microsoft.com/office/drawing/2014/main" id="{3183AE1B-860A-49AA-9192-E690FAC25EB7}"/>
            </a:ext>
          </a:extLst>
        </xdr:cNvPr>
        <xdr:cNvSpPr>
          <a:spLocks noChangeShapeType="1"/>
        </xdr:cNvSpPr>
      </xdr:nvSpPr>
      <xdr:spPr bwMode="auto">
        <a:xfrm>
          <a:off x="12239625" y="7153275"/>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0" name="Line 237">
          <a:extLst>
            <a:ext uri="{FF2B5EF4-FFF2-40B4-BE49-F238E27FC236}">
              <a16:creationId xmlns:a16="http://schemas.microsoft.com/office/drawing/2014/main" id="{D18152AA-0E6A-437B-AC3D-1AAC624B9203}"/>
            </a:ext>
          </a:extLst>
        </xdr:cNvPr>
        <xdr:cNvSpPr>
          <a:spLocks noChangeShapeType="1"/>
        </xdr:cNvSpPr>
      </xdr:nvSpPr>
      <xdr:spPr bwMode="auto">
        <a:xfrm>
          <a:off x="12234911" y="16085032"/>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1" name="Line 7">
          <a:extLst>
            <a:ext uri="{FF2B5EF4-FFF2-40B4-BE49-F238E27FC236}">
              <a16:creationId xmlns:a16="http://schemas.microsoft.com/office/drawing/2014/main" id="{239728CE-FDFC-4679-91CA-339E80E33AAE}"/>
            </a:ext>
          </a:extLst>
        </xdr:cNvPr>
        <xdr:cNvSpPr>
          <a:spLocks noChangeShapeType="1"/>
        </xdr:cNvSpPr>
      </xdr:nvSpPr>
      <xdr:spPr bwMode="auto">
        <a:xfrm>
          <a:off x="10401299" y="110966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62" name="Line 7">
          <a:extLst>
            <a:ext uri="{FF2B5EF4-FFF2-40B4-BE49-F238E27FC236}">
              <a16:creationId xmlns:a16="http://schemas.microsoft.com/office/drawing/2014/main" id="{7B0BAB3D-3C8E-41DE-B004-AC4868DA6391}"/>
            </a:ext>
          </a:extLst>
        </xdr:cNvPr>
        <xdr:cNvSpPr>
          <a:spLocks noChangeShapeType="1"/>
        </xdr:cNvSpPr>
      </xdr:nvSpPr>
      <xdr:spPr bwMode="auto">
        <a:xfrm>
          <a:off x="9195708" y="11096625"/>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63" name="Line 237">
          <a:extLst>
            <a:ext uri="{FF2B5EF4-FFF2-40B4-BE49-F238E27FC236}">
              <a16:creationId xmlns:a16="http://schemas.microsoft.com/office/drawing/2014/main" id="{ED821193-339F-44F9-B759-1C4638C77858}"/>
            </a:ext>
          </a:extLst>
        </xdr:cNvPr>
        <xdr:cNvSpPr>
          <a:spLocks noChangeShapeType="1"/>
        </xdr:cNvSpPr>
      </xdr:nvSpPr>
      <xdr:spPr bwMode="auto">
        <a:xfrm>
          <a:off x="12226925" y="16878300"/>
          <a:ext cx="1144057"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64" name="Přímá spojnice 255">
          <a:extLst>
            <a:ext uri="{FF2B5EF4-FFF2-40B4-BE49-F238E27FC236}">
              <a16:creationId xmlns:a16="http://schemas.microsoft.com/office/drawing/2014/main" id="{9B6FB137-A79A-4794-AE75-15687EB2AB63}"/>
            </a:ext>
          </a:extLst>
        </xdr:cNvPr>
        <xdr:cNvCxnSpPr/>
      </xdr:nvCxnSpPr>
      <xdr:spPr>
        <a:xfrm flipV="1">
          <a:off x="15928975" y="1358265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665" name="Přímá spojnice 256">
          <a:extLst>
            <a:ext uri="{FF2B5EF4-FFF2-40B4-BE49-F238E27FC236}">
              <a16:creationId xmlns:a16="http://schemas.microsoft.com/office/drawing/2014/main" id="{3A059F5C-5474-479B-AB72-CAA66796128D}"/>
            </a:ext>
          </a:extLst>
        </xdr:cNvPr>
        <xdr:cNvCxnSpPr/>
      </xdr:nvCxnSpPr>
      <xdr:spPr>
        <a:xfrm>
          <a:off x="16878300" y="123539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666" name="Přímá spojnice se šipkou 257">
          <a:extLst>
            <a:ext uri="{FF2B5EF4-FFF2-40B4-BE49-F238E27FC236}">
              <a16:creationId xmlns:a16="http://schemas.microsoft.com/office/drawing/2014/main" id="{741EF03D-61AA-4C76-98BA-BB4A3F8642C4}"/>
            </a:ext>
          </a:extLst>
        </xdr:cNvPr>
        <xdr:cNvCxnSpPr/>
      </xdr:nvCxnSpPr>
      <xdr:spPr>
        <a:xfrm>
          <a:off x="16878300" y="136937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667" name="Line 4">
          <a:extLst>
            <a:ext uri="{FF2B5EF4-FFF2-40B4-BE49-F238E27FC236}">
              <a16:creationId xmlns:a16="http://schemas.microsoft.com/office/drawing/2014/main" id="{5FEA4BA1-93C8-46D7-A2AB-1A29B19DF5D7}"/>
            </a:ext>
          </a:extLst>
        </xdr:cNvPr>
        <xdr:cNvSpPr>
          <a:spLocks noChangeShapeType="1"/>
        </xdr:cNvSpPr>
      </xdr:nvSpPr>
      <xdr:spPr bwMode="auto">
        <a:xfrm>
          <a:off x="12242800" y="1770697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668" name="Line 4">
          <a:extLst>
            <a:ext uri="{FF2B5EF4-FFF2-40B4-BE49-F238E27FC236}">
              <a16:creationId xmlns:a16="http://schemas.microsoft.com/office/drawing/2014/main" id="{21B622E5-6D8C-495C-8498-56E0DE30A9B4}"/>
            </a:ext>
          </a:extLst>
        </xdr:cNvPr>
        <xdr:cNvSpPr>
          <a:spLocks noChangeShapeType="1"/>
        </xdr:cNvSpPr>
      </xdr:nvSpPr>
      <xdr:spPr bwMode="auto">
        <a:xfrm>
          <a:off x="12242800" y="184785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669" name="Line 237">
          <a:extLst>
            <a:ext uri="{FF2B5EF4-FFF2-40B4-BE49-F238E27FC236}">
              <a16:creationId xmlns:a16="http://schemas.microsoft.com/office/drawing/2014/main" id="{23124487-8E9C-4BB3-B1B8-9809B1A6D6F4}"/>
            </a:ext>
          </a:extLst>
        </xdr:cNvPr>
        <xdr:cNvSpPr>
          <a:spLocks noChangeShapeType="1"/>
        </xdr:cNvSpPr>
      </xdr:nvSpPr>
      <xdr:spPr bwMode="auto">
        <a:xfrm>
          <a:off x="12230100" y="19202398"/>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670" name="Line 208">
          <a:extLst>
            <a:ext uri="{FF2B5EF4-FFF2-40B4-BE49-F238E27FC236}">
              <a16:creationId xmlns:a16="http://schemas.microsoft.com/office/drawing/2014/main" id="{52FAF6CF-FD17-4B70-B2D7-8782937BE69D}"/>
            </a:ext>
          </a:extLst>
        </xdr:cNvPr>
        <xdr:cNvSpPr>
          <a:spLocks noChangeShapeType="1"/>
        </xdr:cNvSpPr>
      </xdr:nvSpPr>
      <xdr:spPr bwMode="auto">
        <a:xfrm flipV="1">
          <a:off x="15932150" y="19561175"/>
          <a:ext cx="1463675" cy="19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671" name="Line 237">
          <a:extLst>
            <a:ext uri="{FF2B5EF4-FFF2-40B4-BE49-F238E27FC236}">
              <a16:creationId xmlns:a16="http://schemas.microsoft.com/office/drawing/2014/main" id="{B6E8F158-591B-4BE9-94F0-C187E24A1BA4}"/>
            </a:ext>
          </a:extLst>
        </xdr:cNvPr>
        <xdr:cNvSpPr>
          <a:spLocks noChangeShapeType="1"/>
        </xdr:cNvSpPr>
      </xdr:nvSpPr>
      <xdr:spPr bwMode="auto">
        <a:xfrm flipV="1">
          <a:off x="12230100" y="20171257"/>
          <a:ext cx="11272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672" name="Line 4">
          <a:extLst>
            <a:ext uri="{FF2B5EF4-FFF2-40B4-BE49-F238E27FC236}">
              <a16:creationId xmlns:a16="http://schemas.microsoft.com/office/drawing/2014/main" id="{7BC56B0F-C781-4698-A783-888ABD00941C}"/>
            </a:ext>
          </a:extLst>
        </xdr:cNvPr>
        <xdr:cNvSpPr>
          <a:spLocks noChangeShapeType="1"/>
        </xdr:cNvSpPr>
      </xdr:nvSpPr>
      <xdr:spPr bwMode="auto">
        <a:xfrm>
          <a:off x="12242800" y="210312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673" name="Line 237">
          <a:extLst>
            <a:ext uri="{FF2B5EF4-FFF2-40B4-BE49-F238E27FC236}">
              <a16:creationId xmlns:a16="http://schemas.microsoft.com/office/drawing/2014/main" id="{90F8E2BE-B5F7-4B20-945B-E1F5716002B3}"/>
            </a:ext>
          </a:extLst>
        </xdr:cNvPr>
        <xdr:cNvSpPr>
          <a:spLocks noChangeShapeType="1"/>
        </xdr:cNvSpPr>
      </xdr:nvSpPr>
      <xdr:spPr bwMode="auto">
        <a:xfrm flipV="1">
          <a:off x="12230100" y="21742882"/>
          <a:ext cx="1127203" cy="12218"/>
        </a:xfrm>
        <a:prstGeom prst="line">
          <a:avLst/>
        </a:prstGeom>
        <a:noFill/>
        <a:ln w="9525">
          <a:solidFill>
            <a:srgbClr val="000000"/>
          </a:solidFill>
          <a:round/>
          <a:headEnd/>
          <a:tailEnd type="triangle" w="med" len="med"/>
        </a:ln>
      </xdr:spPr>
    </xdr:sp>
    <xdr:clientData/>
  </xdr:twoCellAnchor>
  <xdr:twoCellAnchor>
    <xdr:from>
      <xdr:col>10</xdr:col>
      <xdr:colOff>4232</xdr:colOff>
      <xdr:row>105</xdr:row>
      <xdr:rowOff>182033</xdr:rowOff>
    </xdr:from>
    <xdr:to>
      <xdr:col>11</xdr:col>
      <xdr:colOff>19049</xdr:colOff>
      <xdr:row>106</xdr:row>
      <xdr:rowOff>4232</xdr:rowOff>
    </xdr:to>
    <xdr:sp macro="" textlink="">
      <xdr:nvSpPr>
        <xdr:cNvPr id="674" name="Line 237">
          <a:extLst>
            <a:ext uri="{FF2B5EF4-FFF2-40B4-BE49-F238E27FC236}">
              <a16:creationId xmlns:a16="http://schemas.microsoft.com/office/drawing/2014/main" id="{EBA3A33B-868C-4413-B4A6-01ADF5F52EED}"/>
            </a:ext>
          </a:extLst>
        </xdr:cNvPr>
        <xdr:cNvSpPr>
          <a:spLocks noChangeShapeType="1"/>
        </xdr:cNvSpPr>
      </xdr:nvSpPr>
      <xdr:spPr bwMode="auto">
        <a:xfrm flipV="1">
          <a:off x="12234332" y="22480058"/>
          <a:ext cx="1138767" cy="12699"/>
        </a:xfrm>
        <a:prstGeom prst="line">
          <a:avLst/>
        </a:prstGeom>
        <a:noFill/>
        <a:ln w="9525">
          <a:solidFill>
            <a:srgbClr val="000000"/>
          </a:solidFill>
          <a:round/>
          <a:headEnd/>
          <a:tailEnd type="triangle" w="med" len="med"/>
        </a:ln>
      </xdr:spPr>
      <xdr:txBody>
        <a:bodyPr/>
        <a:lstStyle/>
        <a:p>
          <a:endParaRPr lang="cs-C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B36" sqref="B36"/>
    </sheetView>
  </sheetViews>
  <sheetFormatPr defaultColWidth="9.140625" defaultRowHeight="12.75"/>
  <cols>
    <col min="1" max="1" width="10" style="89" customWidth="1"/>
    <col min="2" max="2" width="65.85546875" style="249" customWidth="1"/>
    <col min="3" max="3" width="11.85546875" style="89" customWidth="1"/>
    <col min="4" max="4" width="9.7109375" style="89" customWidth="1"/>
    <col min="5" max="16384" width="9.140625" style="89"/>
  </cols>
  <sheetData>
    <row r="1" spans="1:6" s="254" customFormat="1" ht="30" customHeight="1" thickBot="1">
      <c r="A1" s="556" t="s">
        <v>3122</v>
      </c>
      <c r="B1" s="557"/>
      <c r="C1" s="557"/>
      <c r="D1" s="558"/>
    </row>
    <row r="2" spans="1:6" ht="36.75" customHeight="1" thickBot="1">
      <c r="A2" s="265" t="s">
        <v>3066</v>
      </c>
      <c r="B2" s="278" t="s">
        <v>3123</v>
      </c>
      <c r="C2" s="264" t="s">
        <v>13</v>
      </c>
      <c r="D2" s="559" t="s">
        <v>868</v>
      </c>
    </row>
    <row r="3" spans="1:6" s="257" customFormat="1" ht="15">
      <c r="A3" s="260" t="s">
        <v>15</v>
      </c>
      <c r="B3" s="261"/>
      <c r="C3" s="417">
        <v>44511</v>
      </c>
      <c r="D3" s="560"/>
    </row>
    <row r="4" spans="1:6" s="257" customFormat="1" ht="15.75" thickBot="1">
      <c r="A4" s="262" t="s">
        <v>14</v>
      </c>
      <c r="B4" s="263"/>
      <c r="C4" s="378">
        <v>44469</v>
      </c>
      <c r="D4" s="561"/>
    </row>
    <row r="5" spans="1:6" s="266" customFormat="1" ht="39.75" customHeight="1">
      <c r="A5" s="565" t="s">
        <v>3079</v>
      </c>
      <c r="B5" s="566"/>
      <c r="C5" s="567"/>
      <c r="D5" s="270"/>
      <c r="E5" s="271"/>
      <c r="F5" s="271"/>
    </row>
    <row r="6" spans="1:6" ht="15.95" customHeight="1">
      <c r="A6" s="279" t="s">
        <v>831</v>
      </c>
      <c r="B6" s="249" t="s">
        <v>12</v>
      </c>
      <c r="C6" s="240" t="s">
        <v>4</v>
      </c>
      <c r="D6" s="157"/>
    </row>
    <row r="7" spans="1:6" ht="16.5" customHeight="1">
      <c r="A7" s="279" t="s">
        <v>832</v>
      </c>
      <c r="B7" s="249" t="s">
        <v>11</v>
      </c>
      <c r="C7" s="240" t="s">
        <v>4</v>
      </c>
      <c r="D7" s="157"/>
    </row>
    <row r="8" spans="1:6" ht="15.95" customHeight="1">
      <c r="A8" s="279" t="s">
        <v>833</v>
      </c>
      <c r="B8" s="249" t="s">
        <v>10</v>
      </c>
      <c r="C8" s="240" t="s">
        <v>4</v>
      </c>
      <c r="D8" s="157"/>
    </row>
    <row r="9" spans="1:6" ht="15.95" customHeight="1">
      <c r="A9" s="279" t="s">
        <v>834</v>
      </c>
      <c r="B9" s="249" t="s">
        <v>70</v>
      </c>
      <c r="C9" s="240" t="s">
        <v>4</v>
      </c>
      <c r="D9" s="157"/>
    </row>
    <row r="10" spans="1:6" ht="25.5">
      <c r="A10" s="279" t="s">
        <v>835</v>
      </c>
      <c r="B10" s="249" t="s">
        <v>9</v>
      </c>
      <c r="C10" s="240" t="s">
        <v>4</v>
      </c>
      <c r="D10" s="157"/>
    </row>
    <row r="11" spans="1:6" ht="25.5">
      <c r="A11" s="279" t="s">
        <v>836</v>
      </c>
      <c r="B11" s="249" t="s">
        <v>8</v>
      </c>
      <c r="C11" s="240" t="s">
        <v>4</v>
      </c>
      <c r="D11" s="157"/>
    </row>
    <row r="12" spans="1:6" ht="15.95" customHeight="1">
      <c r="A12" s="279" t="s">
        <v>837</v>
      </c>
      <c r="B12" s="249" t="s">
        <v>7</v>
      </c>
      <c r="C12" s="240" t="s">
        <v>4</v>
      </c>
      <c r="D12" s="157"/>
    </row>
    <row r="13" spans="1:6" ht="15.95" customHeight="1">
      <c r="A13" s="279" t="s">
        <v>838</v>
      </c>
      <c r="B13" s="249" t="s">
        <v>6</v>
      </c>
      <c r="C13" s="240" t="s">
        <v>4</v>
      </c>
      <c r="D13" s="157"/>
    </row>
    <row r="14" spans="1:6">
      <c r="A14" s="279" t="s">
        <v>839</v>
      </c>
      <c r="B14" s="249" t="s">
        <v>5</v>
      </c>
      <c r="C14" s="240" t="s">
        <v>4</v>
      </c>
      <c r="D14" s="157"/>
    </row>
    <row r="15" spans="1:6" ht="38.25">
      <c r="A15" s="279" t="s">
        <v>840</v>
      </c>
      <c r="B15" s="249" t="s">
        <v>3035</v>
      </c>
      <c r="C15" s="240" t="s">
        <v>4</v>
      </c>
      <c r="D15" s="157"/>
    </row>
    <row r="16" spans="1:6">
      <c r="A16" s="279" t="s">
        <v>841</v>
      </c>
      <c r="B16" s="249" t="s">
        <v>3015</v>
      </c>
      <c r="C16" s="240" t="s">
        <v>4</v>
      </c>
      <c r="D16" s="157"/>
    </row>
    <row r="17" spans="1:4" ht="26.25" thickBot="1">
      <c r="A17" s="279" t="s">
        <v>842</v>
      </c>
      <c r="B17" s="249" t="s">
        <v>3016</v>
      </c>
      <c r="C17" s="240" t="s">
        <v>4</v>
      </c>
      <c r="D17" s="157"/>
    </row>
    <row r="18" spans="1:4" s="269" customFormat="1" ht="32.25" customHeight="1" thickBot="1">
      <c r="A18" s="562" t="s">
        <v>3080</v>
      </c>
      <c r="B18" s="563"/>
      <c r="C18" s="564"/>
      <c r="D18" s="258"/>
    </row>
    <row r="19" spans="1:4" ht="25.5">
      <c r="A19" s="283" t="s">
        <v>843</v>
      </c>
      <c r="B19" s="284" t="s">
        <v>3070</v>
      </c>
      <c r="C19" s="285" t="s">
        <v>822</v>
      </c>
      <c r="D19" s="286"/>
    </row>
    <row r="20" spans="1:4" ht="25.5">
      <c r="A20" s="283" t="s">
        <v>844</v>
      </c>
      <c r="B20" s="284" t="s">
        <v>3071</v>
      </c>
      <c r="C20" s="285" t="s">
        <v>822</v>
      </c>
      <c r="D20" s="286"/>
    </row>
    <row r="21" spans="1:4" ht="26.25" thickBot="1">
      <c r="A21" s="283" t="s">
        <v>2971</v>
      </c>
      <c r="B21" s="284" t="s">
        <v>3072</v>
      </c>
      <c r="C21" s="285" t="s">
        <v>822</v>
      </c>
      <c r="D21" s="286"/>
    </row>
    <row r="22" spans="1:4" s="266" customFormat="1" ht="32.25" customHeight="1" thickBot="1">
      <c r="A22" s="562" t="s">
        <v>3081</v>
      </c>
      <c r="B22" s="563"/>
      <c r="C22" s="564"/>
      <c r="D22" s="259"/>
    </row>
    <row r="23" spans="1:4" ht="29.25" customHeight="1">
      <c r="A23" s="247" t="s">
        <v>845</v>
      </c>
      <c r="B23" s="249" t="s">
        <v>744</v>
      </c>
      <c r="C23" s="241" t="s">
        <v>4</v>
      </c>
      <c r="D23" s="157"/>
    </row>
    <row r="24" spans="1:4" ht="26.25" thickBot="1">
      <c r="A24" s="247" t="s">
        <v>846</v>
      </c>
      <c r="B24" s="249" t="s">
        <v>743</v>
      </c>
      <c r="C24" s="241" t="s">
        <v>4</v>
      </c>
      <c r="D24" s="157"/>
    </row>
    <row r="25" spans="1:4" s="266" customFormat="1" ht="32.25" customHeight="1" thickBot="1">
      <c r="A25" s="562" t="s">
        <v>3082</v>
      </c>
      <c r="B25" s="563"/>
      <c r="C25" s="564"/>
      <c r="D25" s="268"/>
    </row>
    <row r="26" spans="1:4">
      <c r="A26" s="280" t="s">
        <v>847</v>
      </c>
      <c r="B26" s="249" t="s">
        <v>777</v>
      </c>
      <c r="C26" s="241" t="s">
        <v>4</v>
      </c>
      <c r="D26" s="157"/>
    </row>
    <row r="27" spans="1:4" ht="25.5">
      <c r="A27" s="279" t="s">
        <v>2970</v>
      </c>
      <c r="B27" s="249" t="s">
        <v>776</v>
      </c>
      <c r="C27" s="241" t="s">
        <v>4</v>
      </c>
      <c r="D27" s="157"/>
    </row>
    <row r="28" spans="1:4">
      <c r="A28" s="279" t="s">
        <v>2969</v>
      </c>
      <c r="B28" s="249" t="s">
        <v>775</v>
      </c>
      <c r="C28" s="241" t="s">
        <v>4</v>
      </c>
      <c r="D28" s="157"/>
    </row>
    <row r="29" spans="1:4">
      <c r="A29" s="279" t="s">
        <v>2968</v>
      </c>
      <c r="B29" s="249" t="s">
        <v>772</v>
      </c>
      <c r="C29" s="241" t="s">
        <v>4</v>
      </c>
      <c r="D29" s="157"/>
    </row>
    <row r="30" spans="1:4">
      <c r="A30" s="279" t="s">
        <v>848</v>
      </c>
      <c r="B30" s="249" t="s">
        <v>779</v>
      </c>
      <c r="C30" s="241" t="s">
        <v>4</v>
      </c>
      <c r="D30" s="157"/>
    </row>
    <row r="31" spans="1:4">
      <c r="A31" s="279" t="s">
        <v>2967</v>
      </c>
      <c r="B31" s="249" t="s">
        <v>784</v>
      </c>
      <c r="C31" s="241" t="s">
        <v>4</v>
      </c>
      <c r="D31" s="157"/>
    </row>
    <row r="32" spans="1:4">
      <c r="A32" s="279" t="s">
        <v>2966</v>
      </c>
      <c r="B32" s="249" t="s">
        <v>785</v>
      </c>
      <c r="C32" s="241" t="s">
        <v>4</v>
      </c>
      <c r="D32" s="157"/>
    </row>
    <row r="33" spans="1:4" ht="25.5">
      <c r="A33" s="279" t="s">
        <v>849</v>
      </c>
      <c r="B33" s="249" t="s">
        <v>774</v>
      </c>
      <c r="C33" s="241" t="s">
        <v>4</v>
      </c>
      <c r="D33" s="157"/>
    </row>
    <row r="34" spans="1:4" s="250" customFormat="1" ht="38.25">
      <c r="A34" s="279" t="s">
        <v>2965</v>
      </c>
      <c r="B34" s="249" t="s">
        <v>3068</v>
      </c>
      <c r="C34" s="241" t="s">
        <v>4</v>
      </c>
      <c r="D34" s="157"/>
    </row>
    <row r="35" spans="1:4" ht="25.5">
      <c r="A35" s="279" t="s">
        <v>2964</v>
      </c>
      <c r="B35" s="249" t="s">
        <v>3069</v>
      </c>
      <c r="C35" s="241" t="s">
        <v>4</v>
      </c>
      <c r="D35" s="157"/>
    </row>
    <row r="36" spans="1:4" ht="25.5">
      <c r="A36" s="279" t="s">
        <v>2963</v>
      </c>
      <c r="B36" s="249" t="s">
        <v>773</v>
      </c>
      <c r="C36" s="241" t="s">
        <v>4</v>
      </c>
      <c r="D36" s="157"/>
    </row>
    <row r="37" spans="1:4" ht="39" thickBot="1">
      <c r="A37" s="279" t="s">
        <v>2962</v>
      </c>
      <c r="B37" s="249" t="s">
        <v>3036</v>
      </c>
      <c r="C37" s="241" t="s">
        <v>4</v>
      </c>
      <c r="D37" s="157"/>
    </row>
    <row r="38" spans="1:4" s="266" customFormat="1" ht="28.5" customHeight="1" thickBot="1">
      <c r="A38" s="562" t="s">
        <v>3083</v>
      </c>
      <c r="B38" s="563"/>
      <c r="C38" s="564"/>
      <c r="D38" s="259"/>
    </row>
    <row r="39" spans="1:4">
      <c r="A39" s="280" t="s">
        <v>2961</v>
      </c>
      <c r="B39" s="256" t="s">
        <v>3078</v>
      </c>
      <c r="C39" s="240" t="s">
        <v>822</v>
      </c>
      <c r="D39" s="251"/>
    </row>
    <row r="40" spans="1:4">
      <c r="A40" s="280" t="s">
        <v>2960</v>
      </c>
      <c r="B40" s="256" t="s">
        <v>3076</v>
      </c>
      <c r="C40" s="240" t="s">
        <v>822</v>
      </c>
      <c r="D40" s="251"/>
    </row>
    <row r="41" spans="1:4">
      <c r="A41" s="248" t="s">
        <v>2959</v>
      </c>
      <c r="B41" s="256" t="s">
        <v>93</v>
      </c>
      <c r="C41" s="240" t="s">
        <v>822</v>
      </c>
      <c r="D41" s="157"/>
    </row>
    <row r="42" spans="1:4" ht="13.5" thickBot="1">
      <c r="A42" s="248" t="s">
        <v>2958</v>
      </c>
      <c r="B42" s="256" t="s">
        <v>829</v>
      </c>
      <c r="C42" s="281" t="s">
        <v>822</v>
      </c>
      <c r="D42" s="157"/>
    </row>
    <row r="43" spans="1:4" s="266" customFormat="1" ht="16.5" customHeight="1" thickBot="1">
      <c r="A43" s="569" t="s">
        <v>3074</v>
      </c>
      <c r="B43" s="570"/>
      <c r="C43" s="571"/>
      <c r="D43" s="267"/>
    </row>
    <row r="44" spans="1:4" ht="16.5" customHeight="1" thickBot="1">
      <c r="A44" s="282" t="s">
        <v>3067</v>
      </c>
      <c r="B44" s="256" t="s">
        <v>3065</v>
      </c>
      <c r="C44" s="245" t="s">
        <v>822</v>
      </c>
      <c r="D44" s="246"/>
    </row>
    <row r="45" spans="1:4" s="266" customFormat="1" ht="16.5" customHeight="1" thickBot="1">
      <c r="A45" s="569" t="s">
        <v>830</v>
      </c>
      <c r="B45" s="570"/>
      <c r="C45" s="571"/>
      <c r="D45" s="267"/>
    </row>
    <row r="46" spans="1:4">
      <c r="A46" s="242" t="s">
        <v>3</v>
      </c>
      <c r="B46" s="574" t="s">
        <v>2</v>
      </c>
      <c r="C46" s="575"/>
      <c r="D46" s="252"/>
    </row>
    <row r="47" spans="1:4" ht="13.5" thickBot="1">
      <c r="A47" s="243" t="s">
        <v>1</v>
      </c>
      <c r="B47" s="572" t="s">
        <v>0</v>
      </c>
      <c r="C47" s="573"/>
      <c r="D47" s="253"/>
    </row>
    <row r="48" spans="1:4" s="266" customFormat="1" ht="30" customHeight="1" thickBot="1">
      <c r="A48" s="576" t="s">
        <v>3084</v>
      </c>
      <c r="B48" s="576"/>
      <c r="C48" s="576"/>
      <c r="D48" s="576"/>
    </row>
    <row r="49" spans="1:4" ht="27.75" customHeight="1">
      <c r="A49" s="568" t="s">
        <v>3073</v>
      </c>
      <c r="B49" s="568"/>
      <c r="C49" s="568"/>
      <c r="D49" s="568"/>
    </row>
    <row r="75" spans="2:2" ht="9" customHeight="1">
      <c r="B75" s="89"/>
    </row>
    <row r="76" spans="2:2" ht="9" customHeight="1">
      <c r="B76" s="8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&amp;R&amp;10&amp;"Arial"Internal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15" sqref="B15"/>
    </sheetView>
  </sheetViews>
  <sheetFormatPr defaultRowHeight="15"/>
  <cols>
    <col min="1" max="1" width="65.140625" bestFit="1" customWidth="1"/>
    <col min="2" max="2" width="10.5703125" customWidth="1"/>
    <col min="3" max="3" width="23.7109375" customWidth="1"/>
    <col min="4" max="4" width="15.140625" customWidth="1"/>
    <col min="5" max="5" width="22" customWidth="1"/>
    <col min="6" max="6" width="15.85546875" customWidth="1"/>
    <col min="7" max="7" width="22.28515625" customWidth="1"/>
    <col min="8" max="8" width="11.140625" customWidth="1"/>
    <col min="9" max="9" width="27.140625" customWidth="1"/>
    <col min="10" max="10" width="13.28515625" bestFit="1" customWidth="1"/>
  </cols>
  <sheetData>
    <row r="1" spans="1:10">
      <c r="A1" s="171" t="s">
        <v>839</v>
      </c>
      <c r="B1" s="172"/>
      <c r="C1" s="172"/>
      <c r="D1" s="172"/>
      <c r="E1" s="172"/>
      <c r="F1" s="172"/>
      <c r="G1" s="172"/>
      <c r="H1" s="172"/>
      <c r="I1" s="172"/>
      <c r="J1" s="195"/>
    </row>
    <row r="2" spans="1:10">
      <c r="A2" s="198" t="s">
        <v>5</v>
      </c>
      <c r="B2" s="169"/>
      <c r="C2" s="169"/>
      <c r="D2" s="169"/>
      <c r="E2" s="169"/>
      <c r="F2" s="169"/>
      <c r="G2" s="169"/>
      <c r="H2" s="169"/>
      <c r="I2" s="169"/>
      <c r="J2" s="195"/>
    </row>
    <row r="3" spans="1:10" ht="15.75" thickBot="1">
      <c r="A3" s="837"/>
      <c r="B3" s="838"/>
      <c r="C3" s="838"/>
      <c r="D3" s="200"/>
      <c r="J3" s="200"/>
    </row>
    <row r="4" spans="1:10" ht="30" customHeight="1">
      <c r="A4" s="724" t="s">
        <v>5</v>
      </c>
      <c r="B4" s="725"/>
      <c r="C4" s="725"/>
      <c r="D4" s="725"/>
      <c r="E4" s="725"/>
      <c r="F4" s="725"/>
      <c r="G4" s="725"/>
      <c r="H4" s="725"/>
      <c r="I4" s="843"/>
      <c r="J4" s="600" t="s">
        <v>3087</v>
      </c>
    </row>
    <row r="5" spans="1:10" ht="30" customHeight="1" thickBot="1">
      <c r="A5" s="724"/>
      <c r="B5" s="725"/>
      <c r="C5" s="725"/>
      <c r="D5" s="725"/>
      <c r="E5" s="725"/>
      <c r="F5" s="725"/>
      <c r="G5" s="725"/>
      <c r="H5" s="725"/>
      <c r="I5" s="843"/>
      <c r="J5" s="601"/>
    </row>
    <row r="6" spans="1:10" ht="15.75" thickBot="1">
      <c r="A6" s="233" t="s">
        <v>3018</v>
      </c>
      <c r="B6" s="840">
        <f>Obsah!C4</f>
        <v>44469</v>
      </c>
      <c r="C6" s="841"/>
      <c r="D6" s="841"/>
      <c r="E6" s="841"/>
      <c r="F6" s="841"/>
      <c r="G6" s="841"/>
      <c r="H6" s="841"/>
      <c r="I6" s="841"/>
      <c r="J6" s="842"/>
    </row>
    <row r="7" spans="1:10" ht="36.75" customHeight="1">
      <c r="A7" s="828" t="s">
        <v>3051</v>
      </c>
      <c r="B7" s="822" t="s">
        <v>95</v>
      </c>
      <c r="C7" s="823"/>
      <c r="D7" s="822" t="s">
        <v>3247</v>
      </c>
      <c r="E7" s="823"/>
      <c r="F7" s="831" t="s">
        <v>3248</v>
      </c>
      <c r="G7" s="832"/>
      <c r="H7" s="839" t="s">
        <v>3249</v>
      </c>
      <c r="I7" s="832"/>
      <c r="J7" s="833" t="s">
        <v>94</v>
      </c>
    </row>
    <row r="8" spans="1:10" ht="15.75" thickBot="1">
      <c r="A8" s="829"/>
      <c r="B8" s="826" t="str">
        <f>'I. Část 5'!D8</f>
        <v>(3Q/2021)</v>
      </c>
      <c r="C8" s="827"/>
      <c r="D8" s="824" t="str">
        <f>'I. Část 5'!E8</f>
        <v>(2Q/2021)</v>
      </c>
      <c r="E8" s="825"/>
      <c r="F8" s="824" t="str">
        <f>'I. Část 5'!F8</f>
        <v>(1Q/2021)</v>
      </c>
      <c r="G8" s="825"/>
      <c r="H8" s="824" t="str">
        <f>'I. Část 5'!G8</f>
        <v>(4Q/2020)</v>
      </c>
      <c r="I8" s="825"/>
      <c r="J8" s="834"/>
    </row>
    <row r="9" spans="1:10" ht="45" customHeight="1" thickBot="1">
      <c r="A9" s="830"/>
      <c r="B9" s="46" t="s">
        <v>100</v>
      </c>
      <c r="C9" s="45" t="s">
        <v>99</v>
      </c>
      <c r="D9" s="46" t="s">
        <v>100</v>
      </c>
      <c r="E9" s="45" t="s">
        <v>99</v>
      </c>
      <c r="F9" s="46" t="s">
        <v>100</v>
      </c>
      <c r="G9" s="45" t="s">
        <v>99</v>
      </c>
      <c r="H9" s="46" t="s">
        <v>100</v>
      </c>
      <c r="I9" s="45" t="s">
        <v>99</v>
      </c>
      <c r="J9" s="835"/>
    </row>
    <row r="10" spans="1:10" s="42" customFormat="1" ht="15" customHeight="1">
      <c r="A10" s="87" t="s">
        <v>864</v>
      </c>
      <c r="B10" s="43"/>
      <c r="C10" s="44"/>
      <c r="D10" s="43"/>
      <c r="E10" s="44"/>
      <c r="F10" s="43"/>
      <c r="G10" s="44"/>
      <c r="H10" s="44"/>
      <c r="I10" s="44"/>
      <c r="J10" s="835"/>
    </row>
    <row r="11" spans="1:10">
      <c r="A11" s="41" t="s">
        <v>865</v>
      </c>
      <c r="B11" s="40"/>
      <c r="C11" s="39"/>
      <c r="D11" s="40"/>
      <c r="E11" s="39"/>
      <c r="F11" s="40"/>
      <c r="G11" s="39"/>
      <c r="H11" s="40"/>
      <c r="I11" s="39"/>
      <c r="J11" s="835"/>
    </row>
    <row r="12" spans="1:10">
      <c r="A12" s="41" t="s">
        <v>866</v>
      </c>
      <c r="B12" s="432">
        <v>283462</v>
      </c>
      <c r="C12" s="431">
        <f>'I. Část 6'!D15</f>
        <v>2288</v>
      </c>
      <c r="D12" s="40">
        <v>270716</v>
      </c>
      <c r="E12" s="431">
        <v>2565</v>
      </c>
      <c r="F12" s="40">
        <v>244840</v>
      </c>
      <c r="G12" s="431">
        <v>2599</v>
      </c>
      <c r="H12" s="40">
        <v>65378</v>
      </c>
      <c r="I12" s="39">
        <v>1434</v>
      </c>
      <c r="J12" s="835"/>
    </row>
    <row r="13" spans="1:10">
      <c r="A13" s="87" t="s">
        <v>867</v>
      </c>
      <c r="B13" s="432"/>
      <c r="C13" s="431"/>
      <c r="D13" s="40"/>
      <c r="E13" s="39"/>
      <c r="F13" s="40"/>
      <c r="G13" s="39"/>
      <c r="H13" s="40"/>
      <c r="I13" s="39"/>
      <c r="J13" s="835"/>
    </row>
    <row r="14" spans="1:10" ht="15" customHeight="1">
      <c r="A14" s="41" t="s">
        <v>98</v>
      </c>
      <c r="B14" s="432"/>
      <c r="C14" s="431"/>
      <c r="D14" s="40"/>
      <c r="E14" s="39"/>
      <c r="F14" s="40"/>
      <c r="G14" s="39"/>
      <c r="H14" s="40"/>
      <c r="I14" s="39"/>
      <c r="J14" s="835"/>
    </row>
    <row r="15" spans="1:10" ht="15.75" thickBot="1">
      <c r="A15" s="38" t="s">
        <v>97</v>
      </c>
      <c r="B15" s="432">
        <f>B12</f>
        <v>283462</v>
      </c>
      <c r="C15" s="431">
        <f>C12</f>
        <v>2288</v>
      </c>
      <c r="D15" s="40">
        <v>270716</v>
      </c>
      <c r="E15" s="431">
        <v>2565</v>
      </c>
      <c r="F15" s="40">
        <v>244840</v>
      </c>
      <c r="G15" s="431">
        <v>2599</v>
      </c>
      <c r="H15" s="40">
        <v>65378</v>
      </c>
      <c r="I15" s="39">
        <v>1434</v>
      </c>
      <c r="J15" s="836"/>
    </row>
    <row r="16" spans="1:10" ht="30.75" customHeight="1">
      <c r="A16" s="828" t="s">
        <v>2976</v>
      </c>
      <c r="B16" s="822" t="s">
        <v>95</v>
      </c>
      <c r="C16" s="823"/>
      <c r="D16" s="822" t="s">
        <v>3247</v>
      </c>
      <c r="E16" s="823"/>
      <c r="F16" s="822" t="s">
        <v>3247</v>
      </c>
      <c r="G16" s="823"/>
      <c r="H16" s="831" t="s">
        <v>3248</v>
      </c>
      <c r="I16" s="832"/>
      <c r="J16" s="833" t="s">
        <v>94</v>
      </c>
    </row>
    <row r="17" spans="1:10" ht="15.75" thickBot="1">
      <c r="A17" s="829"/>
      <c r="B17" s="824" t="str">
        <f>B8</f>
        <v>(3Q/2021)</v>
      </c>
      <c r="C17" s="825"/>
      <c r="D17" s="824" t="str">
        <f>D8</f>
        <v>(2Q/2021)</v>
      </c>
      <c r="E17" s="825"/>
      <c r="F17" s="824" t="str">
        <f>F8</f>
        <v>(1Q/2021)</v>
      </c>
      <c r="G17" s="825"/>
      <c r="H17" s="824" t="str">
        <f t="shared" ref="H17" si="0">H8</f>
        <v>(4Q/2020)</v>
      </c>
      <c r="I17" s="825"/>
      <c r="J17" s="834"/>
    </row>
    <row r="18" spans="1:10" ht="45" customHeight="1" thickBot="1">
      <c r="A18" s="830"/>
      <c r="B18" s="46" t="s">
        <v>100</v>
      </c>
      <c r="C18" s="45" t="s">
        <v>99</v>
      </c>
      <c r="D18" s="46" t="s">
        <v>100</v>
      </c>
      <c r="E18" s="45" t="s">
        <v>99</v>
      </c>
      <c r="F18" s="46" t="s">
        <v>100</v>
      </c>
      <c r="G18" s="45" t="s">
        <v>99</v>
      </c>
      <c r="H18" s="46" t="s">
        <v>100</v>
      </c>
      <c r="I18" s="45" t="s">
        <v>99</v>
      </c>
      <c r="J18" s="835"/>
    </row>
    <row r="19" spans="1:10">
      <c r="A19" s="87" t="s">
        <v>864</v>
      </c>
      <c r="B19" s="43"/>
      <c r="C19" s="44"/>
      <c r="D19" s="43"/>
      <c r="E19" s="44"/>
      <c r="F19" s="43"/>
      <c r="G19" s="44"/>
      <c r="H19" s="43"/>
      <c r="I19" s="44"/>
      <c r="J19" s="835"/>
    </row>
    <row r="20" spans="1:10">
      <c r="A20" s="41" t="s">
        <v>865</v>
      </c>
      <c r="B20" s="40"/>
      <c r="C20" s="39"/>
      <c r="D20" s="40"/>
      <c r="E20" s="39"/>
      <c r="F20" s="40"/>
      <c r="G20" s="39"/>
      <c r="H20" s="40"/>
      <c r="I20" s="39"/>
      <c r="J20" s="835"/>
    </row>
    <row r="21" spans="1:10">
      <c r="A21" s="41" t="s">
        <v>866</v>
      </c>
      <c r="B21" s="432">
        <v>283064</v>
      </c>
      <c r="C21" s="431">
        <f>'I. Část 6'!D51</f>
        <v>1891</v>
      </c>
      <c r="D21" s="40">
        <v>270391</v>
      </c>
      <c r="E21" s="39">
        <v>2240</v>
      </c>
      <c r="F21" s="40">
        <v>244560</v>
      </c>
      <c r="G21" s="39">
        <v>2255</v>
      </c>
      <c r="H21" s="40">
        <v>65303</v>
      </c>
      <c r="I21" s="39">
        <v>1359</v>
      </c>
      <c r="J21" s="835"/>
    </row>
    <row r="22" spans="1:10">
      <c r="A22" s="87" t="s">
        <v>867</v>
      </c>
      <c r="B22" s="432"/>
      <c r="C22" s="431"/>
      <c r="D22" s="40"/>
      <c r="E22" s="39"/>
      <c r="F22" s="40"/>
      <c r="G22" s="39"/>
      <c r="H22" s="40"/>
      <c r="I22" s="39"/>
      <c r="J22" s="835"/>
    </row>
    <row r="23" spans="1:10" ht="13.5" customHeight="1">
      <c r="A23" s="41" t="s">
        <v>98</v>
      </c>
      <c r="B23" s="432"/>
      <c r="C23" s="431"/>
      <c r="D23" s="40"/>
      <c r="E23" s="39"/>
      <c r="F23" s="40"/>
      <c r="G23" s="39"/>
      <c r="H23" s="40"/>
      <c r="I23" s="39"/>
      <c r="J23" s="835"/>
    </row>
    <row r="24" spans="1:10" ht="15.75" thickBot="1">
      <c r="A24" s="38" t="s">
        <v>97</v>
      </c>
      <c r="B24" s="432">
        <f>B21</f>
        <v>283064</v>
      </c>
      <c r="C24" s="431">
        <f>C21</f>
        <v>1891</v>
      </c>
      <c r="D24" s="40">
        <v>270391</v>
      </c>
      <c r="E24" s="39">
        <v>2240</v>
      </c>
      <c r="F24" s="40">
        <v>244560</v>
      </c>
      <c r="G24" s="39">
        <v>2255</v>
      </c>
      <c r="H24" s="40">
        <v>65303</v>
      </c>
      <c r="I24" s="39">
        <v>1359</v>
      </c>
      <c r="J24" s="836"/>
    </row>
  </sheetData>
  <mergeCells count="24">
    <mergeCell ref="A16:A18"/>
    <mergeCell ref="H16:I16"/>
    <mergeCell ref="J16:J24"/>
    <mergeCell ref="H17:I17"/>
    <mergeCell ref="A3:C3"/>
    <mergeCell ref="A7:A9"/>
    <mergeCell ref="H7:I7"/>
    <mergeCell ref="H8:I8"/>
    <mergeCell ref="J7:J15"/>
    <mergeCell ref="J4:J5"/>
    <mergeCell ref="B6:J6"/>
    <mergeCell ref="A4:I5"/>
    <mergeCell ref="D7:E7"/>
    <mergeCell ref="F7:G7"/>
    <mergeCell ref="D8:E8"/>
    <mergeCell ref="F8:G8"/>
    <mergeCell ref="D16:E16"/>
    <mergeCell ref="F16:G16"/>
    <mergeCell ref="D17:E17"/>
    <mergeCell ref="F17:G17"/>
    <mergeCell ref="B7:C7"/>
    <mergeCell ref="B8:C8"/>
    <mergeCell ref="B16:C16"/>
    <mergeCell ref="B17:C17"/>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view="pageBreakPreview" topLeftCell="A7" zoomScaleNormal="100" zoomScaleSheetLayoutView="100" workbookViewId="0">
      <selection activeCell="E62" sqref="E62"/>
    </sheetView>
  </sheetViews>
  <sheetFormatPr defaultRowHeight="15"/>
  <cols>
    <col min="1" max="1" width="16.5703125" customWidth="1"/>
    <col min="2" max="2" width="28" customWidth="1"/>
    <col min="3" max="3" width="39" customWidth="1"/>
    <col min="4" max="4" width="29.5703125" customWidth="1"/>
    <col min="5" max="5" width="31.42578125" customWidth="1"/>
    <col min="6" max="6" width="32.42578125" customWidth="1"/>
    <col min="7" max="7" width="32.5703125" customWidth="1"/>
    <col min="8" max="8" width="14.7109375" customWidth="1"/>
  </cols>
  <sheetData>
    <row r="1" spans="1:8" ht="39.75" customHeight="1">
      <c r="A1" s="367" t="s">
        <v>841</v>
      </c>
      <c r="B1" s="865" t="s">
        <v>3037</v>
      </c>
      <c r="C1" s="865"/>
      <c r="D1" s="865"/>
      <c r="E1" s="866"/>
      <c r="F1" s="225"/>
      <c r="G1" s="225"/>
      <c r="H1" s="225"/>
    </row>
    <row r="2" spans="1:8" ht="16.5" customHeight="1">
      <c r="A2" s="198" t="s">
        <v>3015</v>
      </c>
      <c r="B2" s="225"/>
      <c r="C2" s="225"/>
      <c r="D2" s="225"/>
      <c r="E2" s="226"/>
      <c r="F2" s="225"/>
      <c r="G2" s="225"/>
      <c r="H2" s="225"/>
    </row>
    <row r="3" spans="1:8" ht="15.75" thickBot="1">
      <c r="A3" s="837"/>
      <c r="B3" s="838"/>
      <c r="C3" s="838"/>
      <c r="D3" s="838"/>
      <c r="E3" s="867"/>
    </row>
    <row r="4" spans="1:8" ht="15" customHeight="1">
      <c r="A4" s="596" t="s">
        <v>6</v>
      </c>
      <c r="B4" s="597"/>
      <c r="C4" s="597"/>
      <c r="D4" s="597"/>
      <c r="E4" s="597"/>
      <c r="F4" s="597"/>
      <c r="G4" s="597"/>
      <c r="H4" s="597" t="s">
        <v>3087</v>
      </c>
    </row>
    <row r="5" spans="1:8" ht="64.5" customHeight="1" thickBot="1">
      <c r="A5" s="598"/>
      <c r="B5" s="599"/>
      <c r="C5" s="599"/>
      <c r="D5" s="599"/>
      <c r="E5" s="599"/>
      <c r="F5" s="599"/>
      <c r="G5" s="599"/>
      <c r="H5" s="599"/>
    </row>
    <row r="6" spans="1:8" ht="15.75" thickBot="1">
      <c r="A6" s="850" t="s">
        <v>3018</v>
      </c>
      <c r="B6" s="851"/>
      <c r="C6" s="852"/>
      <c r="D6" s="277">
        <f>Obsah!C4</f>
        <v>44469</v>
      </c>
      <c r="E6" s="9"/>
      <c r="F6" s="850"/>
      <c r="G6" s="851"/>
      <c r="H6" s="852"/>
    </row>
    <row r="7" spans="1:8" ht="44.25" customHeight="1">
      <c r="A7" s="868" t="s">
        <v>3052</v>
      </c>
      <c r="B7" s="869"/>
      <c r="C7" s="870"/>
      <c r="D7" s="53" t="s">
        <v>95</v>
      </c>
      <c r="E7" s="53" t="s">
        <v>3247</v>
      </c>
      <c r="F7" s="53" t="s">
        <v>3248</v>
      </c>
      <c r="G7" s="53" t="s">
        <v>3249</v>
      </c>
      <c r="H7" s="877" t="s">
        <v>3089</v>
      </c>
    </row>
    <row r="8" spans="1:8" ht="21" customHeight="1" thickBot="1">
      <c r="A8" s="871"/>
      <c r="B8" s="872"/>
      <c r="C8" s="873"/>
      <c r="D8" s="379" t="str">
        <f>'I. Část 5'!D8</f>
        <v>(3Q/2021)</v>
      </c>
      <c r="E8" s="451" t="str">
        <f>'I. Část 5'!E8</f>
        <v>(2Q/2021)</v>
      </c>
      <c r="F8" s="379" t="str">
        <f>'I. Část 5'!F8</f>
        <v>(1Q/2021)</v>
      </c>
      <c r="G8" s="379" t="str">
        <f>'I. Část 5'!G8</f>
        <v>(4Q/2020)</v>
      </c>
      <c r="H8" s="878"/>
    </row>
    <row r="9" spans="1:8">
      <c r="A9" s="874" t="s">
        <v>179</v>
      </c>
      <c r="B9" s="875"/>
      <c r="C9" s="876"/>
      <c r="D9" s="50">
        <f>D10+D14+D23+D36+D39+D42+D45+D30</f>
        <v>19169688</v>
      </c>
      <c r="E9" s="452">
        <v>16737293</v>
      </c>
      <c r="F9" s="50">
        <v>12648818</v>
      </c>
      <c r="G9" s="50">
        <v>12102284</v>
      </c>
      <c r="H9" s="878"/>
    </row>
    <row r="10" spans="1:8">
      <c r="A10" s="853" t="s">
        <v>3004</v>
      </c>
      <c r="B10" s="854"/>
      <c r="C10" s="855"/>
      <c r="D10" s="49">
        <f>SUM(D11:D13)</f>
        <v>9257100</v>
      </c>
      <c r="E10" s="49">
        <v>12029863</v>
      </c>
      <c r="F10" s="49">
        <v>8141672</v>
      </c>
      <c r="G10" s="49">
        <v>7558133</v>
      </c>
      <c r="H10" s="878"/>
    </row>
    <row r="11" spans="1:8">
      <c r="A11" s="853" t="s">
        <v>178</v>
      </c>
      <c r="B11" s="854"/>
      <c r="C11" s="855"/>
      <c r="D11" s="49">
        <v>4</v>
      </c>
      <c r="E11" s="49">
        <v>4</v>
      </c>
      <c r="F11" s="49">
        <v>4</v>
      </c>
      <c r="G11" s="49">
        <v>4</v>
      </c>
      <c r="H11" s="878"/>
    </row>
    <row r="12" spans="1:8">
      <c r="A12" s="853" t="s">
        <v>177</v>
      </c>
      <c r="B12" s="854"/>
      <c r="C12" s="855"/>
      <c r="D12" s="49"/>
      <c r="E12" s="49"/>
      <c r="F12" s="49"/>
      <c r="G12" s="49"/>
      <c r="H12" s="878"/>
    </row>
    <row r="13" spans="1:8">
      <c r="A13" s="853" t="s">
        <v>3005</v>
      </c>
      <c r="B13" s="854"/>
      <c r="C13" s="855"/>
      <c r="D13" s="49">
        <v>9257096</v>
      </c>
      <c r="E13" s="49">
        <v>12029859</v>
      </c>
      <c r="F13" s="49">
        <v>8141668</v>
      </c>
      <c r="G13" s="49">
        <v>7558129</v>
      </c>
      <c r="H13" s="878"/>
    </row>
    <row r="14" spans="1:8">
      <c r="A14" s="853" t="s">
        <v>3012</v>
      </c>
      <c r="B14" s="854"/>
      <c r="C14" s="855"/>
      <c r="D14" s="49">
        <f>SUM(D15:D17)</f>
        <v>19017</v>
      </c>
      <c r="E14" s="49">
        <v>22443</v>
      </c>
      <c r="F14" s="49">
        <v>89964</v>
      </c>
      <c r="G14" s="49">
        <v>4491</v>
      </c>
      <c r="H14" s="878"/>
    </row>
    <row r="15" spans="1:8">
      <c r="A15" s="853" t="s">
        <v>176</v>
      </c>
      <c r="B15" s="854"/>
      <c r="C15" s="855"/>
      <c r="D15" s="49">
        <v>2288</v>
      </c>
      <c r="E15" s="49">
        <v>2565</v>
      </c>
      <c r="F15" s="49">
        <v>2599</v>
      </c>
      <c r="G15" s="49">
        <v>1434</v>
      </c>
      <c r="H15" s="878"/>
    </row>
    <row r="16" spans="1:8">
      <c r="A16" s="853" t="s">
        <v>175</v>
      </c>
      <c r="B16" s="854"/>
      <c r="C16" s="855"/>
      <c r="D16" s="49">
        <v>16729</v>
      </c>
      <c r="E16" s="49">
        <v>19878</v>
      </c>
      <c r="F16" s="49">
        <v>87365</v>
      </c>
      <c r="G16" s="49">
        <v>3057</v>
      </c>
      <c r="H16" s="878"/>
    </row>
    <row r="17" spans="1:8">
      <c r="A17" s="853" t="s">
        <v>174</v>
      </c>
      <c r="B17" s="854"/>
      <c r="C17" s="855"/>
      <c r="D17" s="49">
        <v>0</v>
      </c>
      <c r="E17" s="49">
        <v>0</v>
      </c>
      <c r="F17" s="49">
        <v>0</v>
      </c>
      <c r="G17" s="49">
        <v>0</v>
      </c>
      <c r="H17" s="878"/>
    </row>
    <row r="18" spans="1:8">
      <c r="A18" s="853" t="s">
        <v>173</v>
      </c>
      <c r="B18" s="854"/>
      <c r="C18" s="855"/>
      <c r="D18" s="49"/>
      <c r="E18" s="49"/>
      <c r="F18" s="49"/>
      <c r="G18" s="49"/>
      <c r="H18" s="878"/>
    </row>
    <row r="19" spans="1:8">
      <c r="A19" s="853" t="s">
        <v>3127</v>
      </c>
      <c r="B19" s="854"/>
      <c r="C19" s="855"/>
      <c r="D19" s="49"/>
      <c r="E19" s="49"/>
      <c r="F19" s="49"/>
      <c r="G19" s="49"/>
      <c r="H19" s="878"/>
    </row>
    <row r="20" spans="1:8">
      <c r="A20" s="853" t="s">
        <v>3128</v>
      </c>
      <c r="B20" s="854"/>
      <c r="C20" s="855"/>
      <c r="D20" s="49"/>
      <c r="E20" s="49"/>
      <c r="F20" s="49"/>
      <c r="G20" s="49"/>
      <c r="H20" s="878"/>
    </row>
    <row r="21" spans="1:8">
      <c r="A21" s="853" t="s">
        <v>3129</v>
      </c>
      <c r="B21" s="854"/>
      <c r="C21" s="855"/>
      <c r="D21" s="49"/>
      <c r="E21" s="49"/>
      <c r="F21" s="49"/>
      <c r="G21" s="49"/>
      <c r="H21" s="878"/>
    </row>
    <row r="22" spans="1:8">
      <c r="A22" s="853" t="s">
        <v>3130</v>
      </c>
      <c r="B22" s="854"/>
      <c r="C22" s="855"/>
      <c r="D22" s="49"/>
      <c r="E22" s="49"/>
      <c r="F22" s="49"/>
      <c r="G22" s="49"/>
      <c r="H22" s="878"/>
    </row>
    <row r="23" spans="1:8">
      <c r="A23" s="844" t="s">
        <v>172</v>
      </c>
      <c r="B23" s="845"/>
      <c r="C23" s="846"/>
      <c r="D23" s="49">
        <f>SUM(D24:D25)</f>
        <v>9639909</v>
      </c>
      <c r="E23" s="49">
        <v>4436541</v>
      </c>
      <c r="F23" s="49">
        <v>4163361</v>
      </c>
      <c r="G23" s="49">
        <v>4356849</v>
      </c>
      <c r="H23" s="878"/>
    </row>
    <row r="24" spans="1:8">
      <c r="A24" s="844" t="s">
        <v>171</v>
      </c>
      <c r="B24" s="845"/>
      <c r="C24" s="846"/>
      <c r="D24" s="49">
        <v>0</v>
      </c>
      <c r="E24" s="49">
        <v>0</v>
      </c>
      <c r="F24" s="49">
        <v>0</v>
      </c>
      <c r="G24" s="49">
        <v>0</v>
      </c>
      <c r="H24" s="878"/>
    </row>
    <row r="25" spans="1:8">
      <c r="A25" s="844" t="s">
        <v>170</v>
      </c>
      <c r="B25" s="845"/>
      <c r="C25" s="846"/>
      <c r="D25" s="49">
        <v>9639909</v>
      </c>
      <c r="E25" s="49">
        <v>4436541</v>
      </c>
      <c r="F25" s="49">
        <v>4163361</v>
      </c>
      <c r="G25" s="49">
        <v>4356849</v>
      </c>
      <c r="H25" s="878"/>
    </row>
    <row r="26" spans="1:8">
      <c r="A26" s="844" t="s">
        <v>3096</v>
      </c>
      <c r="B26" s="845"/>
      <c r="C26" s="846"/>
      <c r="D26" s="49"/>
      <c r="E26" s="49"/>
      <c r="F26" s="49"/>
      <c r="G26" s="49"/>
      <c r="H26" s="878"/>
    </row>
    <row r="27" spans="1:8">
      <c r="A27" s="844" t="s">
        <v>3097</v>
      </c>
      <c r="B27" s="845"/>
      <c r="C27" s="846"/>
      <c r="D27" s="49"/>
      <c r="E27" s="49"/>
      <c r="F27" s="49"/>
      <c r="G27" s="49"/>
      <c r="H27" s="878"/>
    </row>
    <row r="28" spans="1:8">
      <c r="A28" s="844" t="s">
        <v>3098</v>
      </c>
      <c r="B28" s="845"/>
      <c r="C28" s="846"/>
      <c r="D28" s="49"/>
      <c r="E28" s="49"/>
      <c r="F28" s="49"/>
      <c r="G28" s="49"/>
      <c r="H28" s="878"/>
    </row>
    <row r="29" spans="1:8">
      <c r="A29" s="844" t="s">
        <v>3099</v>
      </c>
      <c r="B29" s="845"/>
      <c r="C29" s="846"/>
      <c r="D29" s="49"/>
      <c r="E29" s="49"/>
      <c r="F29" s="49"/>
      <c r="G29" s="49"/>
      <c r="H29" s="878"/>
    </row>
    <row r="30" spans="1:8">
      <c r="A30" s="844" t="s">
        <v>3100</v>
      </c>
      <c r="B30" s="845"/>
      <c r="C30" s="846"/>
      <c r="D30" s="49">
        <v>0</v>
      </c>
      <c r="E30" s="49">
        <v>0</v>
      </c>
      <c r="F30" s="49">
        <v>0</v>
      </c>
      <c r="G30" s="49">
        <v>0</v>
      </c>
      <c r="H30" s="878"/>
    </row>
    <row r="31" spans="1:8">
      <c r="A31" s="844" t="s">
        <v>3101</v>
      </c>
      <c r="B31" s="845"/>
      <c r="C31" s="846"/>
      <c r="D31" s="49">
        <v>0</v>
      </c>
      <c r="E31" s="49">
        <v>0</v>
      </c>
      <c r="F31" s="49">
        <v>0</v>
      </c>
      <c r="G31" s="49">
        <v>0</v>
      </c>
      <c r="H31" s="878"/>
    </row>
    <row r="32" spans="1:8">
      <c r="A32" s="844" t="s">
        <v>3102</v>
      </c>
      <c r="B32" s="845"/>
      <c r="C32" s="846"/>
      <c r="D32" s="49"/>
      <c r="E32" s="49"/>
      <c r="F32" s="49"/>
      <c r="G32" s="49"/>
      <c r="H32" s="878"/>
    </row>
    <row r="33" spans="1:8">
      <c r="A33" s="853" t="s">
        <v>169</v>
      </c>
      <c r="B33" s="854"/>
      <c r="C33" s="855"/>
      <c r="D33" s="49"/>
      <c r="E33" s="49"/>
      <c r="F33" s="49"/>
      <c r="G33" s="49"/>
      <c r="H33" s="878"/>
    </row>
    <row r="34" spans="1:8">
      <c r="A34" s="853" t="s">
        <v>3131</v>
      </c>
      <c r="B34" s="854"/>
      <c r="C34" s="855"/>
      <c r="D34" s="49"/>
      <c r="E34" s="49"/>
      <c r="F34" s="49"/>
      <c r="G34" s="49"/>
      <c r="H34" s="878"/>
    </row>
    <row r="35" spans="1:8">
      <c r="A35" s="853" t="s">
        <v>168</v>
      </c>
      <c r="B35" s="854"/>
      <c r="C35" s="855"/>
      <c r="D35" s="49"/>
      <c r="E35" s="49"/>
      <c r="F35" s="49"/>
      <c r="G35" s="49"/>
      <c r="H35" s="878"/>
    </row>
    <row r="36" spans="1:8">
      <c r="A36" s="853" t="s">
        <v>167</v>
      </c>
      <c r="B36" s="854"/>
      <c r="C36" s="855"/>
      <c r="D36" s="49">
        <f>SUM(D37:D38)</f>
        <v>67831</v>
      </c>
      <c r="E36" s="49">
        <v>70984</v>
      </c>
      <c r="F36" s="49">
        <v>72133</v>
      </c>
      <c r="G36" s="49">
        <v>13807</v>
      </c>
      <c r="H36" s="878"/>
    </row>
    <row r="37" spans="1:8">
      <c r="A37" s="853" t="s">
        <v>166</v>
      </c>
      <c r="B37" s="854"/>
      <c r="C37" s="855"/>
      <c r="D37" s="49">
        <v>67831</v>
      </c>
      <c r="E37" s="49">
        <v>70984</v>
      </c>
      <c r="F37" s="49">
        <v>72133</v>
      </c>
      <c r="G37" s="49">
        <v>13807</v>
      </c>
      <c r="H37" s="878"/>
    </row>
    <row r="38" spans="1:8">
      <c r="A38" s="853" t="s">
        <v>3006</v>
      </c>
      <c r="B38" s="854"/>
      <c r="C38" s="855"/>
      <c r="D38" s="49"/>
      <c r="E38" s="49"/>
      <c r="F38" s="49"/>
      <c r="G38" s="49"/>
      <c r="H38" s="878"/>
    </row>
    <row r="39" spans="1:8">
      <c r="A39" s="853" t="s">
        <v>165</v>
      </c>
      <c r="B39" s="854"/>
      <c r="C39" s="855"/>
      <c r="D39" s="49">
        <f>SUM(D40:D41)</f>
        <v>102531</v>
      </c>
      <c r="E39" s="49">
        <v>94482</v>
      </c>
      <c r="F39" s="49">
        <v>90852</v>
      </c>
      <c r="G39" s="49">
        <v>89869</v>
      </c>
      <c r="H39" s="878"/>
    </row>
    <row r="40" spans="1:8">
      <c r="A40" s="853" t="s">
        <v>164</v>
      </c>
      <c r="B40" s="854"/>
      <c r="C40" s="855"/>
      <c r="D40" s="49"/>
      <c r="E40" s="49"/>
      <c r="F40" s="49"/>
      <c r="G40" s="49"/>
      <c r="H40" s="878"/>
    </row>
    <row r="41" spans="1:8">
      <c r="A41" s="853" t="s">
        <v>163</v>
      </c>
      <c r="B41" s="854"/>
      <c r="C41" s="855"/>
      <c r="D41" s="49">
        <v>102531</v>
      </c>
      <c r="E41" s="49">
        <v>94482</v>
      </c>
      <c r="F41" s="49">
        <v>90852</v>
      </c>
      <c r="G41" s="49">
        <v>89869</v>
      </c>
      <c r="H41" s="878"/>
    </row>
    <row r="42" spans="1:8">
      <c r="A42" s="853" t="s">
        <v>162</v>
      </c>
      <c r="B42" s="854"/>
      <c r="C42" s="855"/>
      <c r="D42" s="49">
        <f>SUM(D43:D44)</f>
        <v>0</v>
      </c>
      <c r="E42" s="49">
        <v>0</v>
      </c>
      <c r="F42" s="49">
        <v>0</v>
      </c>
      <c r="G42" s="49">
        <v>0</v>
      </c>
      <c r="H42" s="878"/>
    </row>
    <row r="43" spans="1:8">
      <c r="A43" s="853" t="s">
        <v>161</v>
      </c>
      <c r="B43" s="854"/>
      <c r="C43" s="855"/>
      <c r="D43" s="49">
        <v>0</v>
      </c>
      <c r="E43" s="49">
        <v>0</v>
      </c>
      <c r="F43" s="49">
        <v>0</v>
      </c>
      <c r="G43" s="49">
        <v>0</v>
      </c>
      <c r="H43" s="878"/>
    </row>
    <row r="44" spans="1:8" s="51" customFormat="1">
      <c r="A44" s="853" t="s">
        <v>160</v>
      </c>
      <c r="B44" s="854"/>
      <c r="C44" s="855"/>
      <c r="D44" s="49">
        <v>0</v>
      </c>
      <c r="E44" s="49">
        <v>0</v>
      </c>
      <c r="F44" s="49">
        <v>0</v>
      </c>
      <c r="G44" s="49">
        <v>0</v>
      </c>
      <c r="H44" s="878"/>
    </row>
    <row r="45" spans="1:8">
      <c r="A45" s="853" t="s">
        <v>159</v>
      </c>
      <c r="B45" s="854"/>
      <c r="C45" s="855"/>
      <c r="D45" s="49">
        <v>83300</v>
      </c>
      <c r="E45" s="49">
        <v>82980</v>
      </c>
      <c r="F45" s="49">
        <v>90836</v>
      </c>
      <c r="G45" s="49">
        <v>79135</v>
      </c>
      <c r="H45" s="878"/>
    </row>
    <row r="46" spans="1:8" ht="15.75" thickBot="1">
      <c r="A46" s="862" t="s">
        <v>3007</v>
      </c>
      <c r="B46" s="863"/>
      <c r="C46" s="864"/>
      <c r="D46" s="287"/>
      <c r="E46" s="287"/>
      <c r="F46" s="287"/>
      <c r="G46" s="287"/>
      <c r="H46" s="878"/>
    </row>
    <row r="47" spans="1:8" ht="15.75" thickBot="1">
      <c r="A47" s="859" t="s">
        <v>158</v>
      </c>
      <c r="B47" s="860"/>
      <c r="C47" s="861"/>
      <c r="D47" s="53" t="s">
        <v>95</v>
      </c>
      <c r="E47" s="53" t="s">
        <v>95</v>
      </c>
      <c r="F47" s="53" t="s">
        <v>3247</v>
      </c>
      <c r="G47" s="53" t="s">
        <v>3248</v>
      </c>
      <c r="H47" s="878"/>
    </row>
    <row r="48" spans="1:8">
      <c r="A48" s="856" t="s">
        <v>157</v>
      </c>
      <c r="B48" s="857"/>
      <c r="C48" s="858"/>
      <c r="D48" s="50">
        <f>D49+D79</f>
        <v>19169688</v>
      </c>
      <c r="E48" s="452">
        <v>16737293</v>
      </c>
      <c r="F48" s="50">
        <v>12648818</v>
      </c>
      <c r="G48" s="50">
        <v>12102284</v>
      </c>
      <c r="H48" s="878"/>
    </row>
    <row r="49" spans="1:8">
      <c r="A49" s="844" t="s">
        <v>156</v>
      </c>
      <c r="B49" s="845"/>
      <c r="C49" s="846"/>
      <c r="D49" s="49">
        <f>D50+D60+D66+D73+D77</f>
        <v>18584419</v>
      </c>
      <c r="E49" s="49">
        <v>16042516</v>
      </c>
      <c r="F49" s="49">
        <v>11995003</v>
      </c>
      <c r="G49" s="49">
        <v>11506060</v>
      </c>
      <c r="H49" s="878"/>
    </row>
    <row r="50" spans="1:8">
      <c r="A50" s="844" t="s">
        <v>155</v>
      </c>
      <c r="B50" s="845"/>
      <c r="C50" s="846"/>
      <c r="D50" s="49">
        <f>SUM(D51:D52)</f>
        <v>1891</v>
      </c>
      <c r="E50" s="49">
        <v>2240</v>
      </c>
      <c r="F50" s="49">
        <v>2255</v>
      </c>
      <c r="G50" s="49">
        <v>1359</v>
      </c>
      <c r="H50" s="878"/>
    </row>
    <row r="51" spans="1:8">
      <c r="A51" s="844" t="s">
        <v>154</v>
      </c>
      <c r="B51" s="845"/>
      <c r="C51" s="846"/>
      <c r="D51" s="49">
        <v>1891</v>
      </c>
      <c r="E51" s="49">
        <v>2240</v>
      </c>
      <c r="F51" s="49">
        <v>2255</v>
      </c>
      <c r="G51" s="49">
        <v>1359</v>
      </c>
      <c r="H51" s="878"/>
    </row>
    <row r="52" spans="1:8">
      <c r="A52" s="844" t="s">
        <v>153</v>
      </c>
      <c r="B52" s="845"/>
      <c r="C52" s="846"/>
      <c r="D52" s="49">
        <v>0</v>
      </c>
      <c r="E52" s="49">
        <v>0</v>
      </c>
      <c r="F52" s="49">
        <v>0</v>
      </c>
      <c r="G52" s="49">
        <v>0</v>
      </c>
      <c r="H52" s="878"/>
    </row>
    <row r="53" spans="1:8">
      <c r="A53" s="844" t="s">
        <v>152</v>
      </c>
      <c r="B53" s="845"/>
      <c r="C53" s="846"/>
      <c r="D53" s="49"/>
      <c r="E53" s="49"/>
      <c r="F53" s="49"/>
      <c r="G53" s="49"/>
      <c r="H53" s="878"/>
    </row>
    <row r="54" spans="1:8">
      <c r="A54" s="844" t="s">
        <v>151</v>
      </c>
      <c r="B54" s="845"/>
      <c r="C54" s="846"/>
      <c r="D54" s="49"/>
      <c r="E54" s="49"/>
      <c r="F54" s="49"/>
      <c r="G54" s="49"/>
      <c r="H54" s="878"/>
    </row>
    <row r="55" spans="1:8">
      <c r="A55" s="844" t="s">
        <v>150</v>
      </c>
      <c r="B55" s="845"/>
      <c r="C55" s="846"/>
      <c r="D55" s="49"/>
      <c r="E55" s="49"/>
      <c r="F55" s="49"/>
      <c r="G55" s="49"/>
      <c r="H55" s="878"/>
    </row>
    <row r="56" spans="1:8">
      <c r="A56" s="844" t="s">
        <v>149</v>
      </c>
      <c r="B56" s="845"/>
      <c r="C56" s="846"/>
      <c r="D56" s="49"/>
      <c r="E56" s="49"/>
      <c r="F56" s="49"/>
      <c r="G56" s="49"/>
      <c r="H56" s="878"/>
    </row>
    <row r="57" spans="1:8">
      <c r="A57" s="844" t="s">
        <v>148</v>
      </c>
      <c r="B57" s="845"/>
      <c r="C57" s="846"/>
      <c r="D57" s="49"/>
      <c r="E57" s="49"/>
      <c r="F57" s="49"/>
      <c r="G57" s="49"/>
      <c r="H57" s="878"/>
    </row>
    <row r="58" spans="1:8">
      <c r="A58" s="844" t="s">
        <v>147</v>
      </c>
      <c r="B58" s="845"/>
      <c r="C58" s="846"/>
      <c r="D58" s="49"/>
      <c r="E58" s="49"/>
      <c r="F58" s="49"/>
      <c r="G58" s="49"/>
      <c r="H58" s="878"/>
    </row>
    <row r="59" spans="1:8">
      <c r="A59" s="844" t="s">
        <v>146</v>
      </c>
      <c r="B59" s="845"/>
      <c r="C59" s="846"/>
      <c r="D59" s="49"/>
      <c r="E59" s="49"/>
      <c r="F59" s="49"/>
      <c r="G59" s="49"/>
      <c r="H59" s="878"/>
    </row>
    <row r="60" spans="1:8">
      <c r="A60" s="844" t="s">
        <v>145</v>
      </c>
      <c r="B60" s="845"/>
      <c r="C60" s="846"/>
      <c r="D60" s="49">
        <f>SUM(D61:D63)</f>
        <v>18422826</v>
      </c>
      <c r="E60" s="49">
        <v>15891511</v>
      </c>
      <c r="F60" s="49">
        <v>11798904</v>
      </c>
      <c r="G60" s="49">
        <v>11392265</v>
      </c>
      <c r="H60" s="878"/>
    </row>
    <row r="61" spans="1:8">
      <c r="A61" s="844" t="s">
        <v>144</v>
      </c>
      <c r="B61" s="845"/>
      <c r="C61" s="846"/>
      <c r="D61" s="49">
        <v>1280738</v>
      </c>
      <c r="E61" s="49">
        <v>1314195</v>
      </c>
      <c r="F61" s="49">
        <v>1821241</v>
      </c>
      <c r="G61" s="49">
        <v>1684578</v>
      </c>
      <c r="H61" s="878"/>
    </row>
    <row r="62" spans="1:8">
      <c r="A62" s="844" t="s">
        <v>143</v>
      </c>
      <c r="B62" s="845"/>
      <c r="C62" s="846"/>
      <c r="D62" s="49"/>
      <c r="E62" s="49"/>
      <c r="F62" s="49"/>
      <c r="G62" s="49"/>
      <c r="H62" s="878"/>
    </row>
    <row r="63" spans="1:8">
      <c r="A63" s="844" t="s">
        <v>142</v>
      </c>
      <c r="B63" s="845"/>
      <c r="C63" s="846"/>
      <c r="D63" s="49">
        <v>17142088</v>
      </c>
      <c r="E63" s="49">
        <v>14577316</v>
      </c>
      <c r="F63" s="49">
        <v>9977663</v>
      </c>
      <c r="G63" s="49">
        <v>9707687</v>
      </c>
      <c r="H63" s="878"/>
    </row>
    <row r="64" spans="1:8">
      <c r="A64" s="844" t="s">
        <v>141</v>
      </c>
      <c r="B64" s="845"/>
      <c r="C64" s="846"/>
      <c r="D64" s="49"/>
      <c r="E64" s="49"/>
      <c r="F64" s="49"/>
      <c r="G64" s="49"/>
      <c r="H64" s="878"/>
    </row>
    <row r="65" spans="1:8">
      <c r="A65" s="844" t="s">
        <v>3132</v>
      </c>
      <c r="B65" s="845"/>
      <c r="C65" s="846"/>
      <c r="D65" s="49"/>
      <c r="E65" s="49"/>
      <c r="F65" s="49"/>
      <c r="G65" s="49"/>
      <c r="H65" s="878"/>
    </row>
    <row r="66" spans="1:8">
      <c r="A66" s="844" t="s">
        <v>140</v>
      </c>
      <c r="B66" s="845"/>
      <c r="C66" s="846"/>
      <c r="D66" s="49">
        <f>SUM(D67:D72)</f>
        <v>2039</v>
      </c>
      <c r="E66" s="49">
        <v>1969</v>
      </c>
      <c r="F66" s="49">
        <v>1969</v>
      </c>
      <c r="G66" s="49">
        <v>1969</v>
      </c>
      <c r="H66" s="878"/>
    </row>
    <row r="67" spans="1:8">
      <c r="A67" s="844" t="s">
        <v>3008</v>
      </c>
      <c r="B67" s="845"/>
      <c r="C67" s="846"/>
      <c r="D67" s="49"/>
      <c r="E67" s="49"/>
      <c r="F67" s="49"/>
      <c r="G67" s="49"/>
      <c r="H67" s="878"/>
    </row>
    <row r="68" spans="1:8">
      <c r="A68" s="844" t="s">
        <v>3009</v>
      </c>
      <c r="B68" s="845"/>
      <c r="C68" s="846"/>
      <c r="D68" s="49"/>
      <c r="E68" s="49"/>
      <c r="F68" s="49"/>
      <c r="G68" s="49"/>
      <c r="H68" s="878"/>
    </row>
    <row r="69" spans="1:8">
      <c r="A69" s="844" t="s">
        <v>139</v>
      </c>
      <c r="B69" s="845"/>
      <c r="C69" s="846"/>
      <c r="D69" s="49"/>
      <c r="E69" s="49"/>
      <c r="F69" s="49"/>
      <c r="G69" s="49"/>
      <c r="H69" s="878"/>
    </row>
    <row r="70" spans="1:8">
      <c r="A70" s="844" t="s">
        <v>138</v>
      </c>
      <c r="B70" s="845"/>
      <c r="C70" s="846"/>
      <c r="D70" s="49"/>
      <c r="E70" s="49"/>
      <c r="F70" s="49"/>
      <c r="G70" s="49"/>
      <c r="H70" s="878"/>
    </row>
    <row r="71" spans="1:8">
      <c r="A71" s="844" t="s">
        <v>137</v>
      </c>
      <c r="B71" s="845"/>
      <c r="C71" s="846"/>
      <c r="D71" s="49"/>
      <c r="E71" s="49"/>
      <c r="F71" s="49"/>
      <c r="G71" s="49"/>
      <c r="H71" s="878"/>
    </row>
    <row r="72" spans="1:8">
      <c r="A72" s="844" t="s">
        <v>136</v>
      </c>
      <c r="B72" s="845"/>
      <c r="C72" s="846"/>
      <c r="D72" s="49">
        <v>2039</v>
      </c>
      <c r="E72" s="49">
        <v>1969</v>
      </c>
      <c r="F72" s="49">
        <v>1969</v>
      </c>
      <c r="G72" s="49">
        <v>1969</v>
      </c>
      <c r="H72" s="878"/>
    </row>
    <row r="73" spans="1:8">
      <c r="A73" s="844" t="s">
        <v>135</v>
      </c>
      <c r="B73" s="845"/>
      <c r="C73" s="846"/>
      <c r="D73" s="49">
        <f>SUM(D74:D75)</f>
        <v>25220</v>
      </c>
      <c r="E73" s="49">
        <v>23176</v>
      </c>
      <c r="F73" s="49">
        <v>42473</v>
      </c>
      <c r="G73" s="49">
        <v>32179</v>
      </c>
      <c r="H73" s="878"/>
    </row>
    <row r="74" spans="1:8">
      <c r="A74" s="844" t="s">
        <v>134</v>
      </c>
      <c r="B74" s="845"/>
      <c r="C74" s="846"/>
      <c r="D74" s="49">
        <v>19172</v>
      </c>
      <c r="E74" s="49">
        <v>17634</v>
      </c>
      <c r="F74" s="49">
        <v>42440</v>
      </c>
      <c r="G74" s="49">
        <v>31097</v>
      </c>
      <c r="H74" s="878"/>
    </row>
    <row r="75" spans="1:8">
      <c r="A75" s="844" t="s">
        <v>133</v>
      </c>
      <c r="B75" s="845"/>
      <c r="C75" s="846"/>
      <c r="D75" s="49">
        <v>6048</v>
      </c>
      <c r="E75" s="49">
        <v>5542</v>
      </c>
      <c r="F75" s="49">
        <v>33</v>
      </c>
      <c r="G75" s="49">
        <v>1082</v>
      </c>
      <c r="H75" s="878"/>
    </row>
    <row r="76" spans="1:8">
      <c r="A76" s="844" t="s">
        <v>132</v>
      </c>
      <c r="B76" s="845"/>
      <c r="C76" s="846"/>
      <c r="D76" s="49"/>
      <c r="E76" s="49"/>
      <c r="F76" s="49"/>
      <c r="G76" s="49"/>
      <c r="H76" s="878"/>
    </row>
    <row r="77" spans="1:8">
      <c r="A77" s="844" t="s">
        <v>131</v>
      </c>
      <c r="B77" s="845"/>
      <c r="C77" s="846"/>
      <c r="D77" s="49">
        <v>132443</v>
      </c>
      <c r="E77" s="49">
        <v>123620</v>
      </c>
      <c r="F77" s="49">
        <v>149402</v>
      </c>
      <c r="G77" s="49">
        <v>78288</v>
      </c>
      <c r="H77" s="878"/>
    </row>
    <row r="78" spans="1:8">
      <c r="A78" s="844" t="s">
        <v>130</v>
      </c>
      <c r="B78" s="845"/>
      <c r="C78" s="846"/>
      <c r="D78" s="49"/>
      <c r="E78" s="49"/>
      <c r="F78" s="49"/>
      <c r="G78" s="49"/>
      <c r="H78" s="878"/>
    </row>
    <row r="79" spans="1:8">
      <c r="A79" s="844" t="s">
        <v>129</v>
      </c>
      <c r="B79" s="845"/>
      <c r="C79" s="846"/>
      <c r="D79" s="49">
        <f>D80+D108+D110+D114</f>
        <v>585269</v>
      </c>
      <c r="E79" s="49">
        <v>694777</v>
      </c>
      <c r="F79" s="49">
        <v>653815</v>
      </c>
      <c r="G79" s="49">
        <v>596224</v>
      </c>
      <c r="H79" s="878"/>
    </row>
    <row r="80" spans="1:8">
      <c r="A80" s="844" t="s">
        <v>128</v>
      </c>
      <c r="B80" s="845"/>
      <c r="C80" s="846"/>
      <c r="D80" s="49">
        <f>SUM(D81:D82)</f>
        <v>150000</v>
      </c>
      <c r="E80" s="49">
        <v>150000</v>
      </c>
      <c r="F80" s="49">
        <v>150000</v>
      </c>
      <c r="G80" s="49">
        <v>150000</v>
      </c>
      <c r="H80" s="878"/>
    </row>
    <row r="81" spans="1:8">
      <c r="A81" s="844" t="s">
        <v>127</v>
      </c>
      <c r="B81" s="845"/>
      <c r="C81" s="846"/>
      <c r="D81" s="49">
        <v>150000</v>
      </c>
      <c r="E81" s="49">
        <v>150000</v>
      </c>
      <c r="F81" s="49">
        <v>150000</v>
      </c>
      <c r="G81" s="49">
        <v>150000</v>
      </c>
      <c r="H81" s="878"/>
    </row>
    <row r="82" spans="1:8">
      <c r="A82" s="844" t="s">
        <v>126</v>
      </c>
      <c r="B82" s="845"/>
      <c r="C82" s="846"/>
      <c r="D82" s="49"/>
      <c r="E82" s="49"/>
      <c r="F82" s="49"/>
      <c r="G82" s="49"/>
      <c r="H82" s="878"/>
    </row>
    <row r="83" spans="1:8">
      <c r="A83" s="844" t="s">
        <v>125</v>
      </c>
      <c r="B83" s="845"/>
      <c r="C83" s="846"/>
      <c r="D83" s="49"/>
      <c r="E83" s="49"/>
      <c r="F83" s="49"/>
      <c r="G83" s="49"/>
      <c r="H83" s="878"/>
    </row>
    <row r="84" spans="1:8">
      <c r="A84" s="844" t="s">
        <v>124</v>
      </c>
      <c r="B84" s="845"/>
      <c r="C84" s="846"/>
      <c r="D84" s="49"/>
      <c r="E84" s="49"/>
      <c r="F84" s="49"/>
      <c r="G84" s="49"/>
      <c r="H84" s="878"/>
    </row>
    <row r="85" spans="1:8">
      <c r="A85" s="844" t="s">
        <v>123</v>
      </c>
      <c r="B85" s="845"/>
      <c r="C85" s="846"/>
      <c r="D85" s="49"/>
      <c r="E85" s="49"/>
      <c r="F85" s="49"/>
      <c r="G85" s="49"/>
      <c r="H85" s="878"/>
    </row>
    <row r="86" spans="1:8">
      <c r="A86" s="844" t="s">
        <v>122</v>
      </c>
      <c r="B86" s="845"/>
      <c r="C86" s="846"/>
      <c r="D86" s="49"/>
      <c r="E86" s="49"/>
      <c r="F86" s="49"/>
      <c r="G86" s="49"/>
      <c r="H86" s="878"/>
    </row>
    <row r="87" spans="1:8">
      <c r="A87" s="844" t="s">
        <v>121</v>
      </c>
      <c r="B87" s="845"/>
      <c r="C87" s="846"/>
      <c r="D87" s="49"/>
      <c r="E87" s="49"/>
      <c r="F87" s="49"/>
      <c r="G87" s="49"/>
      <c r="H87" s="878"/>
    </row>
    <row r="88" spans="1:8">
      <c r="A88" s="844" t="s">
        <v>120</v>
      </c>
      <c r="B88" s="845"/>
      <c r="C88" s="846"/>
      <c r="D88" s="49"/>
      <c r="E88" s="49"/>
      <c r="F88" s="49"/>
      <c r="G88" s="49"/>
      <c r="H88" s="878"/>
    </row>
    <row r="89" spans="1:8">
      <c r="A89" s="844" t="s">
        <v>119</v>
      </c>
      <c r="B89" s="845"/>
      <c r="C89" s="846"/>
      <c r="D89" s="49"/>
      <c r="E89" s="49"/>
      <c r="F89" s="49"/>
      <c r="G89" s="49"/>
      <c r="H89" s="878"/>
    </row>
    <row r="90" spans="1:8">
      <c r="A90" s="844" t="s">
        <v>118</v>
      </c>
      <c r="B90" s="845"/>
      <c r="C90" s="846"/>
      <c r="D90" s="49"/>
      <c r="E90" s="49"/>
      <c r="F90" s="49"/>
      <c r="G90" s="49"/>
      <c r="H90" s="878"/>
    </row>
    <row r="91" spans="1:8">
      <c r="A91" s="844" t="s">
        <v>117</v>
      </c>
      <c r="B91" s="845"/>
      <c r="C91" s="846"/>
      <c r="D91" s="49"/>
      <c r="E91" s="49"/>
      <c r="F91" s="49"/>
      <c r="G91" s="49"/>
      <c r="H91" s="878"/>
    </row>
    <row r="92" spans="1:8" ht="15.75" customHeight="1">
      <c r="A92" s="844" t="s">
        <v>116</v>
      </c>
      <c r="B92" s="845"/>
      <c r="C92" s="846"/>
      <c r="D92" s="49"/>
      <c r="E92" s="49"/>
      <c r="F92" s="49"/>
      <c r="G92" s="49"/>
      <c r="H92" s="878"/>
    </row>
    <row r="93" spans="1:8" ht="25.5" customHeight="1">
      <c r="A93" s="844" t="s">
        <v>115</v>
      </c>
      <c r="B93" s="845"/>
      <c r="C93" s="846"/>
      <c r="D93" s="49"/>
      <c r="E93" s="49"/>
      <c r="F93" s="49"/>
      <c r="G93" s="49"/>
      <c r="H93" s="878"/>
    </row>
    <row r="94" spans="1:8" ht="28.5" customHeight="1">
      <c r="A94" s="844" t="s">
        <v>114</v>
      </c>
      <c r="B94" s="845"/>
      <c r="C94" s="846"/>
      <c r="D94" s="49"/>
      <c r="E94" s="49"/>
      <c r="F94" s="49"/>
      <c r="G94" s="49"/>
      <c r="H94" s="878"/>
    </row>
    <row r="95" spans="1:8" ht="25.5" customHeight="1">
      <c r="A95" s="844" t="s">
        <v>3121</v>
      </c>
      <c r="B95" s="845"/>
      <c r="C95" s="846"/>
      <c r="D95" s="49"/>
      <c r="E95" s="49"/>
      <c r="F95" s="49"/>
      <c r="G95" s="49"/>
      <c r="H95" s="878"/>
    </row>
    <row r="96" spans="1:8">
      <c r="A96" s="844" t="s">
        <v>3103</v>
      </c>
      <c r="B96" s="845"/>
      <c r="C96" s="846"/>
      <c r="D96" s="49"/>
      <c r="E96" s="49"/>
      <c r="F96" s="49"/>
      <c r="G96" s="49"/>
      <c r="H96" s="878"/>
    </row>
    <row r="97" spans="1:8">
      <c r="A97" s="844" t="s">
        <v>3104</v>
      </c>
      <c r="B97" s="845"/>
      <c r="C97" s="846"/>
      <c r="D97" s="49"/>
      <c r="E97" s="49"/>
      <c r="F97" s="49"/>
      <c r="G97" s="49"/>
      <c r="H97" s="878"/>
    </row>
    <row r="98" spans="1:8">
      <c r="A98" s="844" t="s">
        <v>3105</v>
      </c>
      <c r="B98" s="845"/>
      <c r="C98" s="846"/>
      <c r="D98" s="49"/>
      <c r="E98" s="49"/>
      <c r="F98" s="49"/>
      <c r="G98" s="49"/>
      <c r="H98" s="878"/>
    </row>
    <row r="99" spans="1:8">
      <c r="A99" s="844" t="s">
        <v>3106</v>
      </c>
      <c r="B99" s="845"/>
      <c r="C99" s="846"/>
      <c r="D99" s="49"/>
      <c r="E99" s="49"/>
      <c r="F99" s="49"/>
      <c r="G99" s="49"/>
      <c r="H99" s="878"/>
    </row>
    <row r="100" spans="1:8" s="275" customFormat="1">
      <c r="A100" s="844" t="s">
        <v>3107</v>
      </c>
      <c r="B100" s="845"/>
      <c r="C100" s="846"/>
      <c r="D100" s="49"/>
      <c r="E100" s="49"/>
      <c r="F100" s="49"/>
      <c r="G100" s="49"/>
      <c r="H100" s="878"/>
    </row>
    <row r="101" spans="1:8">
      <c r="A101" s="844" t="s">
        <v>113</v>
      </c>
      <c r="B101" s="845"/>
      <c r="C101" s="846"/>
      <c r="D101" s="49"/>
      <c r="E101" s="49"/>
      <c r="F101" s="49"/>
      <c r="G101" s="49"/>
      <c r="H101" s="878"/>
    </row>
    <row r="102" spans="1:8">
      <c r="A102" s="844" t="s">
        <v>112</v>
      </c>
      <c r="B102" s="845"/>
      <c r="C102" s="846"/>
      <c r="D102" s="49"/>
      <c r="E102" s="49"/>
      <c r="F102" s="49"/>
      <c r="G102" s="49"/>
      <c r="H102" s="878"/>
    </row>
    <row r="103" spans="1:8">
      <c r="A103" s="844" t="s">
        <v>111</v>
      </c>
      <c r="B103" s="845"/>
      <c r="C103" s="846"/>
      <c r="D103" s="274"/>
      <c r="E103" s="274"/>
      <c r="F103" s="274"/>
      <c r="G103" s="274"/>
      <c r="H103" s="878"/>
    </row>
    <row r="104" spans="1:8">
      <c r="A104" s="844" t="s">
        <v>3108</v>
      </c>
      <c r="B104" s="845"/>
      <c r="C104" s="846"/>
      <c r="D104" s="49"/>
      <c r="E104" s="49"/>
      <c r="F104" s="49"/>
      <c r="G104" s="49"/>
      <c r="H104" s="878"/>
    </row>
    <row r="105" spans="1:8">
      <c r="A105" s="844" t="s">
        <v>3109</v>
      </c>
      <c r="B105" s="845"/>
      <c r="C105" s="846"/>
      <c r="D105" s="49"/>
      <c r="E105" s="49"/>
      <c r="F105" s="49"/>
      <c r="G105" s="49"/>
      <c r="H105" s="878"/>
    </row>
    <row r="106" spans="1:8" ht="24.75" customHeight="1">
      <c r="A106" s="844" t="s">
        <v>110</v>
      </c>
      <c r="B106" s="845"/>
      <c r="C106" s="846"/>
      <c r="D106" s="49"/>
      <c r="E106" s="49"/>
      <c r="F106" s="49"/>
      <c r="G106" s="49"/>
      <c r="H106" s="878"/>
    </row>
    <row r="107" spans="1:8" ht="24.75" customHeight="1">
      <c r="A107" s="844" t="s">
        <v>109</v>
      </c>
      <c r="B107" s="845"/>
      <c r="C107" s="846"/>
      <c r="D107" s="49"/>
      <c r="E107" s="49"/>
      <c r="F107" s="49"/>
      <c r="G107" s="49"/>
      <c r="H107" s="878"/>
    </row>
    <row r="108" spans="1:8" ht="24.75" customHeight="1">
      <c r="A108" s="844" t="s">
        <v>108</v>
      </c>
      <c r="B108" s="845"/>
      <c r="C108" s="846"/>
      <c r="D108" s="554">
        <v>0</v>
      </c>
      <c r="E108" s="49">
        <v>159933</v>
      </c>
      <c r="F108" s="49">
        <v>159933</v>
      </c>
      <c r="G108" s="49">
        <v>0</v>
      </c>
      <c r="H108" s="878"/>
    </row>
    <row r="109" spans="1:8">
      <c r="A109" s="844" t="s">
        <v>107</v>
      </c>
      <c r="B109" s="845"/>
      <c r="C109" s="846"/>
      <c r="D109" s="49"/>
      <c r="E109" s="49"/>
      <c r="F109" s="49"/>
      <c r="G109" s="49"/>
      <c r="H109" s="878"/>
    </row>
    <row r="110" spans="1:8">
      <c r="A110" s="844" t="s">
        <v>106</v>
      </c>
      <c r="B110" s="845"/>
      <c r="C110" s="846"/>
      <c r="D110" s="49">
        <f>SUM(D111:D112)</f>
        <v>285468</v>
      </c>
      <c r="E110" s="49">
        <v>285468</v>
      </c>
      <c r="F110" s="49">
        <v>285468</v>
      </c>
      <c r="G110" s="49">
        <v>285468</v>
      </c>
      <c r="H110" s="878"/>
    </row>
    <row r="111" spans="1:8" ht="27" customHeight="1">
      <c r="A111" s="844" t="s">
        <v>3038</v>
      </c>
      <c r="B111" s="845"/>
      <c r="C111" s="846"/>
      <c r="D111" s="49"/>
      <c r="E111" s="49"/>
      <c r="F111" s="49"/>
      <c r="G111" s="49"/>
      <c r="H111" s="878"/>
    </row>
    <row r="112" spans="1:8">
      <c r="A112" s="844" t="s">
        <v>105</v>
      </c>
      <c r="B112" s="845"/>
      <c r="C112" s="846"/>
      <c r="D112" s="49">
        <v>285468</v>
      </c>
      <c r="E112" s="49">
        <v>285468</v>
      </c>
      <c r="F112" s="49">
        <v>285468</v>
      </c>
      <c r="G112" s="49">
        <v>285468</v>
      </c>
      <c r="H112" s="878"/>
    </row>
    <row r="113" spans="1:8">
      <c r="A113" s="844" t="s">
        <v>3013</v>
      </c>
      <c r="B113" s="845"/>
      <c r="C113" s="846"/>
      <c r="D113" s="49"/>
      <c r="E113" s="49"/>
      <c r="F113" s="49"/>
      <c r="G113" s="49"/>
      <c r="H113" s="878"/>
    </row>
    <row r="114" spans="1:8">
      <c r="A114" s="844" t="s">
        <v>104</v>
      </c>
      <c r="B114" s="845"/>
      <c r="C114" s="846"/>
      <c r="D114" s="430">
        <v>149801</v>
      </c>
      <c r="E114" s="49">
        <v>99376</v>
      </c>
      <c r="F114" s="49">
        <v>58414</v>
      </c>
      <c r="G114" s="49">
        <v>160756</v>
      </c>
      <c r="H114" s="878"/>
    </row>
    <row r="115" spans="1:8">
      <c r="A115" s="844" t="s">
        <v>3014</v>
      </c>
      <c r="B115" s="845"/>
      <c r="C115" s="846"/>
      <c r="D115" s="49"/>
      <c r="E115" s="49"/>
      <c r="F115" s="49"/>
      <c r="G115" s="49"/>
      <c r="H115" s="878"/>
    </row>
    <row r="116" spans="1:8">
      <c r="A116" s="844" t="s">
        <v>3010</v>
      </c>
      <c r="B116" s="845"/>
      <c r="C116" s="846"/>
      <c r="D116" s="49"/>
      <c r="E116" s="49"/>
      <c r="F116" s="49"/>
      <c r="G116" s="49"/>
      <c r="H116" s="878"/>
    </row>
    <row r="117" spans="1:8">
      <c r="A117" s="844" t="s">
        <v>103</v>
      </c>
      <c r="B117" s="845"/>
      <c r="C117" s="846"/>
      <c r="D117" s="49"/>
      <c r="E117" s="49"/>
      <c r="F117" s="49"/>
      <c r="G117" s="49"/>
      <c r="H117" s="878"/>
    </row>
    <row r="118" spans="1:8" ht="15.75" thickBot="1">
      <c r="A118" s="847" t="s">
        <v>102</v>
      </c>
      <c r="B118" s="848"/>
      <c r="C118" s="849"/>
      <c r="D118" s="48"/>
      <c r="E118" s="48"/>
      <c r="F118" s="48"/>
      <c r="G118" s="48"/>
      <c r="H118" s="879"/>
    </row>
  </sheetData>
  <mergeCells count="118">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15:C15"/>
    <mergeCell ref="A16:C16"/>
    <mergeCell ref="A17:C17"/>
    <mergeCell ref="A26:C26"/>
    <mergeCell ref="A27:C27"/>
    <mergeCell ref="A28:C28"/>
    <mergeCell ref="A30:C30"/>
    <mergeCell ref="A24:C24"/>
    <mergeCell ref="A25:C25"/>
    <mergeCell ref="A29:C29"/>
    <mergeCell ref="B1:E1"/>
    <mergeCell ref="A10:C10"/>
    <mergeCell ref="A11:C11"/>
    <mergeCell ref="A12:C12"/>
    <mergeCell ref="A13:C13"/>
    <mergeCell ref="A3:E3"/>
    <mergeCell ref="A7:C8"/>
    <mergeCell ref="A9:C9"/>
    <mergeCell ref="A14:C14"/>
    <mergeCell ref="A6:C6"/>
    <mergeCell ref="A72:C72"/>
    <mergeCell ref="A47:C47"/>
    <mergeCell ref="A62:C62"/>
    <mergeCell ref="A63:C63"/>
    <mergeCell ref="A73:C73"/>
    <mergeCell ref="A74:C74"/>
    <mergeCell ref="A75:C75"/>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60:C60"/>
    <mergeCell ref="A64:C64"/>
    <mergeCell ref="A65:C65"/>
    <mergeCell ref="A48:C48"/>
    <mergeCell ref="A49:C49"/>
    <mergeCell ref="A50:C50"/>
    <mergeCell ref="A51:C51"/>
    <mergeCell ref="A52:C52"/>
    <mergeCell ref="A53:C53"/>
    <mergeCell ref="A54:C54"/>
    <mergeCell ref="A55:C55"/>
    <mergeCell ref="A56:C56"/>
    <mergeCell ref="H4:H5"/>
    <mergeCell ref="F6:H6"/>
    <mergeCell ref="A4:G5"/>
    <mergeCell ref="A92:C92"/>
    <mergeCell ref="A93:C93"/>
    <mergeCell ref="A94:C94"/>
    <mergeCell ref="A86:C86"/>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0:C40"/>
    <mergeCell ref="A41:C41"/>
    <mergeCell ref="A101:C101"/>
    <mergeCell ref="A100:C100"/>
    <mergeCell ref="A112:C112"/>
    <mergeCell ref="A111:C111"/>
    <mergeCell ref="A110:C110"/>
    <mergeCell ref="A109:C109"/>
    <mergeCell ref="A108:C108"/>
    <mergeCell ref="A107:C107"/>
    <mergeCell ref="A118:C118"/>
    <mergeCell ref="A117:C117"/>
    <mergeCell ref="A116:C116"/>
    <mergeCell ref="A115:C115"/>
    <mergeCell ref="A114:C114"/>
    <mergeCell ref="A113:C113"/>
    <mergeCell ref="A106:C106"/>
    <mergeCell ref="A103:C103"/>
    <mergeCell ref="A102:C102"/>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view="pageBreakPreview" zoomScaleNormal="100" zoomScaleSheetLayoutView="100" workbookViewId="0">
      <selection activeCell="D75" sqref="D75"/>
    </sheetView>
  </sheetViews>
  <sheetFormatPr defaultRowHeight="15"/>
  <cols>
    <col min="1" max="1" width="17" customWidth="1"/>
    <col min="2" max="2" width="0.42578125" customWidth="1"/>
    <col min="3" max="3" width="56.28515625" customWidth="1"/>
    <col min="4" max="4" width="18" customWidth="1"/>
    <col min="5" max="5" width="12.42578125" customWidth="1"/>
    <col min="10" max="10" width="10" bestFit="1" customWidth="1"/>
  </cols>
  <sheetData>
    <row r="1" spans="1:10" ht="42.75" customHeight="1">
      <c r="A1" s="718" t="s">
        <v>842</v>
      </c>
      <c r="B1" s="719"/>
      <c r="C1" s="865" t="s">
        <v>3037</v>
      </c>
      <c r="D1" s="865"/>
      <c r="E1" s="866"/>
    </row>
    <row r="2" spans="1:10">
      <c r="A2" s="198" t="s">
        <v>3016</v>
      </c>
      <c r="B2" s="168"/>
      <c r="C2" s="237"/>
      <c r="D2" s="237"/>
      <c r="E2" s="238"/>
    </row>
    <row r="3" spans="1:10" ht="15.75" thickBot="1">
      <c r="A3" s="593"/>
      <c r="B3" s="594"/>
      <c r="C3" s="594"/>
      <c r="D3" s="594"/>
      <c r="E3" s="595"/>
    </row>
    <row r="4" spans="1:10" ht="15" customHeight="1">
      <c r="A4" s="596" t="s">
        <v>6</v>
      </c>
      <c r="B4" s="597"/>
      <c r="C4" s="597"/>
      <c r="D4" s="597"/>
      <c r="E4" s="597"/>
      <c r="F4" s="880"/>
      <c r="G4" s="600" t="s">
        <v>3087</v>
      </c>
    </row>
    <row r="5" spans="1:10" ht="46.5" customHeight="1" thickBot="1">
      <c r="A5" s="598"/>
      <c r="B5" s="599"/>
      <c r="C5" s="599"/>
      <c r="D5" s="599"/>
      <c r="E5" s="599"/>
      <c r="F5" s="881"/>
      <c r="G5" s="601"/>
    </row>
    <row r="6" spans="1:10" ht="29.25" customHeight="1" thickBot="1">
      <c r="A6" s="368" t="s">
        <v>3018</v>
      </c>
      <c r="B6" s="369"/>
      <c r="C6" s="370"/>
      <c r="D6" s="378">
        <f>Obsah!C4</f>
        <v>44469</v>
      </c>
      <c r="E6" s="368"/>
      <c r="F6" s="369"/>
      <c r="G6" s="9"/>
    </row>
    <row r="7" spans="1:10" s="59" customFormat="1" ht="63.75">
      <c r="A7" s="816" t="s">
        <v>3053</v>
      </c>
      <c r="B7" s="817"/>
      <c r="C7" s="818"/>
      <c r="D7" s="53" t="s">
        <v>95</v>
      </c>
      <c r="E7" s="53" t="s">
        <v>3247</v>
      </c>
      <c r="F7" s="53" t="s">
        <v>3248</v>
      </c>
      <c r="G7" s="53" t="s">
        <v>3249</v>
      </c>
      <c r="H7" s="891" t="s">
        <v>3090</v>
      </c>
    </row>
    <row r="8" spans="1:10" s="59" customFormat="1" ht="18.75" customHeight="1" thickBot="1">
      <c r="A8" s="871"/>
      <c r="B8" s="872"/>
      <c r="C8" s="873"/>
      <c r="D8" s="379" t="str">
        <f>'I. Část 5'!D8</f>
        <v>(3Q/2021)</v>
      </c>
      <c r="E8" s="379" t="str">
        <f>'I. Část 5'!E8</f>
        <v>(2Q/2021)</v>
      </c>
      <c r="F8" s="379" t="str">
        <f>'I. Část 5'!F8</f>
        <v>(1Q/2021)</v>
      </c>
      <c r="G8" s="379" t="str">
        <f>'I. Část 5'!G8</f>
        <v>(4Q/2020)</v>
      </c>
      <c r="H8" s="892"/>
    </row>
    <row r="9" spans="1:10" ht="15" customHeight="1">
      <c r="A9" s="894" t="s">
        <v>224</v>
      </c>
      <c r="B9" s="895"/>
      <c r="C9" s="896"/>
      <c r="D9" s="421">
        <f>SUM(D10:D17)</f>
        <v>55879</v>
      </c>
      <c r="E9" s="58">
        <v>37558</v>
      </c>
      <c r="F9" s="58">
        <v>18085</v>
      </c>
      <c r="G9" s="58">
        <v>74108</v>
      </c>
      <c r="H9" s="892"/>
      <c r="J9" s="420"/>
    </row>
    <row r="10" spans="1:10" ht="15" customHeight="1">
      <c r="A10" s="882" t="s">
        <v>223</v>
      </c>
      <c r="B10" s="883"/>
      <c r="C10" s="884"/>
      <c r="D10" s="58">
        <v>0</v>
      </c>
      <c r="E10" s="58">
        <v>0</v>
      </c>
      <c r="F10" s="58">
        <v>0</v>
      </c>
      <c r="G10" s="58">
        <v>0</v>
      </c>
      <c r="H10" s="892"/>
    </row>
    <row r="11" spans="1:10" ht="30" customHeight="1">
      <c r="A11" s="885" t="s">
        <v>3110</v>
      </c>
      <c r="B11" s="886"/>
      <c r="C11" s="887"/>
      <c r="D11" s="58"/>
      <c r="E11" s="58"/>
      <c r="F11" s="58"/>
      <c r="G11" s="58"/>
      <c r="H11" s="892"/>
    </row>
    <row r="12" spans="1:10" ht="15" customHeight="1">
      <c r="A12" s="882" t="s">
        <v>222</v>
      </c>
      <c r="B12" s="883"/>
      <c r="C12" s="884"/>
      <c r="D12" s="58">
        <v>55879</v>
      </c>
      <c r="E12" s="58">
        <v>37558</v>
      </c>
      <c r="F12" s="58">
        <v>18085</v>
      </c>
      <c r="G12" s="58">
        <v>74108</v>
      </c>
      <c r="H12" s="892"/>
    </row>
    <row r="13" spans="1:10" ht="15" customHeight="1">
      <c r="A13" s="885" t="s">
        <v>3111</v>
      </c>
      <c r="B13" s="886"/>
      <c r="C13" s="887"/>
      <c r="D13" s="58"/>
      <c r="E13" s="58"/>
      <c r="F13" s="58"/>
      <c r="G13" s="58"/>
      <c r="H13" s="892"/>
    </row>
    <row r="14" spans="1:10" ht="15" customHeight="1">
      <c r="A14" s="885" t="s">
        <v>3112</v>
      </c>
      <c r="B14" s="886"/>
      <c r="C14" s="887"/>
      <c r="D14" s="58"/>
      <c r="E14" s="58"/>
      <c r="F14" s="58"/>
      <c r="G14" s="58"/>
      <c r="H14" s="892"/>
    </row>
    <row r="15" spans="1:10" ht="15" customHeight="1">
      <c r="A15" s="882" t="s">
        <v>221</v>
      </c>
      <c r="B15" s="883"/>
      <c r="C15" s="884"/>
      <c r="D15" s="58"/>
      <c r="E15" s="58"/>
      <c r="F15" s="58"/>
      <c r="G15" s="58"/>
      <c r="H15" s="892"/>
    </row>
    <row r="16" spans="1:10" ht="15" customHeight="1">
      <c r="A16" s="882" t="s">
        <v>220</v>
      </c>
      <c r="B16" s="883"/>
      <c r="C16" s="884"/>
      <c r="D16" s="58"/>
      <c r="E16" s="58"/>
      <c r="F16" s="58"/>
      <c r="G16" s="58"/>
      <c r="H16" s="892"/>
    </row>
    <row r="17" spans="1:8" ht="15" customHeight="1">
      <c r="A17" s="885" t="s">
        <v>3063</v>
      </c>
      <c r="B17" s="886"/>
      <c r="C17" s="887"/>
      <c r="D17" s="58"/>
      <c r="E17" s="58"/>
      <c r="F17" s="58"/>
      <c r="G17" s="58"/>
      <c r="H17" s="892"/>
    </row>
    <row r="18" spans="1:8" ht="15" customHeight="1">
      <c r="A18" s="882" t="s">
        <v>219</v>
      </c>
      <c r="B18" s="883"/>
      <c r="C18" s="884"/>
      <c r="D18" s="421">
        <f>SUM(D19:D24)</f>
        <v>13992</v>
      </c>
      <c r="E18" s="58">
        <v>8729</v>
      </c>
      <c r="F18" s="58">
        <v>4134</v>
      </c>
      <c r="G18" s="58">
        <v>24592</v>
      </c>
      <c r="H18" s="892"/>
    </row>
    <row r="19" spans="1:8" ht="15" customHeight="1">
      <c r="A19" s="882" t="s">
        <v>218</v>
      </c>
      <c r="B19" s="883"/>
      <c r="C19" s="884"/>
      <c r="D19" s="58">
        <v>0</v>
      </c>
      <c r="E19" s="58">
        <v>0</v>
      </c>
      <c r="F19" s="58">
        <v>0</v>
      </c>
      <c r="G19" s="58">
        <v>0</v>
      </c>
      <c r="H19" s="892"/>
    </row>
    <row r="20" spans="1:8" ht="15" customHeight="1">
      <c r="A20" s="882" t="s">
        <v>217</v>
      </c>
      <c r="B20" s="883"/>
      <c r="C20" s="884"/>
      <c r="D20" s="58"/>
      <c r="E20" s="58"/>
      <c r="F20" s="58"/>
      <c r="G20" s="58"/>
      <c r="H20" s="892"/>
    </row>
    <row r="21" spans="1:8" ht="15" customHeight="1">
      <c r="A21" s="882" t="s">
        <v>216</v>
      </c>
      <c r="B21" s="883"/>
      <c r="C21" s="884"/>
      <c r="D21" s="58">
        <v>13992</v>
      </c>
      <c r="E21" s="58">
        <v>8729</v>
      </c>
      <c r="F21" s="58">
        <v>4134</v>
      </c>
      <c r="G21" s="58">
        <v>24592</v>
      </c>
      <c r="H21" s="892"/>
    </row>
    <row r="22" spans="1:8" ht="15" customHeight="1">
      <c r="A22" s="882" t="s">
        <v>215</v>
      </c>
      <c r="B22" s="883"/>
      <c r="C22" s="884"/>
      <c r="D22" s="58"/>
      <c r="E22" s="58"/>
      <c r="F22" s="58"/>
      <c r="G22" s="58"/>
      <c r="H22" s="892"/>
    </row>
    <row r="23" spans="1:8" ht="15" customHeight="1">
      <c r="A23" s="882" t="s">
        <v>214</v>
      </c>
      <c r="B23" s="883"/>
      <c r="C23" s="884"/>
      <c r="D23" s="58"/>
      <c r="E23" s="58"/>
      <c r="F23" s="58"/>
      <c r="G23" s="58"/>
      <c r="H23" s="892"/>
    </row>
    <row r="24" spans="1:8" ht="15" customHeight="1">
      <c r="A24" s="885" t="s">
        <v>3064</v>
      </c>
      <c r="B24" s="886"/>
      <c r="C24" s="887"/>
      <c r="D24" s="58"/>
      <c r="E24" s="58"/>
      <c r="F24" s="58"/>
      <c r="G24" s="58"/>
      <c r="H24" s="892"/>
    </row>
    <row r="25" spans="1:8" ht="15" customHeight="1">
      <c r="A25" s="882" t="s">
        <v>213</v>
      </c>
      <c r="B25" s="883"/>
      <c r="C25" s="884"/>
      <c r="D25" s="58"/>
      <c r="E25" s="58"/>
      <c r="F25" s="58"/>
      <c r="G25" s="58"/>
      <c r="H25" s="892"/>
    </row>
    <row r="26" spans="1:8" ht="15" customHeight="1">
      <c r="A26" s="882" t="s">
        <v>212</v>
      </c>
      <c r="B26" s="883"/>
      <c r="C26" s="884"/>
      <c r="D26" s="421">
        <f>SUM(D27:D30)</f>
        <v>254</v>
      </c>
      <c r="E26" s="58">
        <v>118</v>
      </c>
      <c r="F26" s="58">
        <v>2</v>
      </c>
      <c r="G26" s="58">
        <v>550</v>
      </c>
      <c r="H26" s="892"/>
    </row>
    <row r="27" spans="1:8" ht="15" customHeight="1">
      <c r="A27" s="882" t="s">
        <v>211</v>
      </c>
      <c r="B27" s="883"/>
      <c r="C27" s="884"/>
      <c r="D27" s="58">
        <v>254</v>
      </c>
      <c r="E27" s="58">
        <v>118</v>
      </c>
      <c r="F27" s="58">
        <v>2</v>
      </c>
      <c r="G27" s="58">
        <v>550</v>
      </c>
      <c r="H27" s="892"/>
    </row>
    <row r="28" spans="1:8" ht="27.75" customHeight="1">
      <c r="A28" s="882" t="s">
        <v>3133</v>
      </c>
      <c r="B28" s="883"/>
      <c r="C28" s="884"/>
      <c r="D28" s="58"/>
      <c r="E28" s="58"/>
      <c r="F28" s="58"/>
      <c r="G28" s="58"/>
      <c r="H28" s="892"/>
    </row>
    <row r="29" spans="1:8" ht="15" customHeight="1">
      <c r="A29" s="885" t="s">
        <v>3114</v>
      </c>
      <c r="B29" s="886"/>
      <c r="C29" s="887"/>
      <c r="D29" s="58"/>
      <c r="E29" s="58"/>
      <c r="F29" s="58"/>
      <c r="G29" s="58"/>
      <c r="H29" s="892"/>
    </row>
    <row r="30" spans="1:8" ht="29.25" customHeight="1">
      <c r="A30" s="885" t="s">
        <v>3113</v>
      </c>
      <c r="B30" s="886"/>
      <c r="C30" s="887"/>
      <c r="D30" s="58"/>
      <c r="E30" s="58"/>
      <c r="F30" s="58"/>
      <c r="G30" s="58"/>
      <c r="H30" s="892"/>
    </row>
    <row r="31" spans="1:8" ht="15" customHeight="1">
      <c r="A31" s="882" t="s">
        <v>210</v>
      </c>
      <c r="B31" s="883"/>
      <c r="C31" s="884"/>
      <c r="D31" s="58">
        <v>312844</v>
      </c>
      <c r="E31" s="58">
        <v>206085</v>
      </c>
      <c r="F31" s="58">
        <v>114378</v>
      </c>
      <c r="G31" s="58">
        <v>380475</v>
      </c>
      <c r="H31" s="892"/>
    </row>
    <row r="32" spans="1:8" ht="15" customHeight="1">
      <c r="A32" s="882" t="s">
        <v>209</v>
      </c>
      <c r="B32" s="883"/>
      <c r="C32" s="884"/>
      <c r="D32" s="58">
        <v>82979</v>
      </c>
      <c r="E32" s="58">
        <v>57486</v>
      </c>
      <c r="F32" s="58">
        <v>31451</v>
      </c>
      <c r="G32" s="58">
        <v>98999</v>
      </c>
      <c r="H32" s="892"/>
    </row>
    <row r="33" spans="1:8">
      <c r="A33" s="882" t="s">
        <v>208</v>
      </c>
      <c r="B33" s="883"/>
      <c r="C33" s="884"/>
      <c r="D33" s="58"/>
      <c r="E33" s="58"/>
      <c r="F33" s="58"/>
      <c r="G33" s="58"/>
      <c r="H33" s="892"/>
    </row>
    <row r="34" spans="1:8">
      <c r="A34" s="882" t="s">
        <v>3135</v>
      </c>
      <c r="B34" s="883"/>
      <c r="C34" s="884"/>
      <c r="D34" s="58"/>
      <c r="E34" s="58"/>
      <c r="F34" s="58"/>
      <c r="G34" s="58"/>
      <c r="H34" s="892"/>
    </row>
    <row r="35" spans="1:8" ht="15" customHeight="1">
      <c r="A35" s="882" t="s">
        <v>3115</v>
      </c>
      <c r="B35" s="883"/>
      <c r="C35" s="884"/>
      <c r="D35" s="58"/>
      <c r="E35" s="58"/>
      <c r="F35" s="58"/>
      <c r="G35" s="58"/>
      <c r="H35" s="892"/>
    </row>
    <row r="36" spans="1:8" ht="15" customHeight="1">
      <c r="A36" s="882" t="s">
        <v>207</v>
      </c>
      <c r="B36" s="883"/>
      <c r="C36" s="884"/>
      <c r="D36" s="58"/>
      <c r="E36" s="58"/>
      <c r="F36" s="58"/>
      <c r="G36" s="58"/>
      <c r="H36" s="892"/>
    </row>
    <row r="37" spans="1:8" ht="15" customHeight="1">
      <c r="A37" s="882" t="s">
        <v>206</v>
      </c>
      <c r="B37" s="883"/>
      <c r="C37" s="884"/>
      <c r="D37" s="58"/>
      <c r="E37" s="58"/>
      <c r="F37" s="58"/>
      <c r="G37" s="58"/>
      <c r="H37" s="892"/>
    </row>
    <row r="38" spans="1:8" ht="15" customHeight="1">
      <c r="A38" s="882" t="s">
        <v>205</v>
      </c>
      <c r="B38" s="883"/>
      <c r="C38" s="884"/>
      <c r="D38" s="58">
        <v>7511</v>
      </c>
      <c r="E38" s="58">
        <v>5687</v>
      </c>
      <c r="F38" s="58">
        <v>3642</v>
      </c>
      <c r="G38" s="58">
        <v>-518</v>
      </c>
      <c r="H38" s="892"/>
    </row>
    <row r="39" spans="1:8" ht="28.5" customHeight="1">
      <c r="A39" s="882" t="s">
        <v>3136</v>
      </c>
      <c r="B39" s="883"/>
      <c r="C39" s="884"/>
      <c r="D39" s="58"/>
      <c r="E39" s="58"/>
      <c r="F39" s="58"/>
      <c r="G39" s="58"/>
      <c r="H39" s="892"/>
    </row>
    <row r="40" spans="1:8">
      <c r="A40" s="885" t="s">
        <v>204</v>
      </c>
      <c r="B40" s="886"/>
      <c r="C40" s="887"/>
      <c r="D40" s="58">
        <v>0</v>
      </c>
      <c r="E40" s="58">
        <v>0</v>
      </c>
      <c r="F40" s="58">
        <v>0</v>
      </c>
      <c r="G40" s="58">
        <v>0</v>
      </c>
      <c r="H40" s="892"/>
    </row>
    <row r="41" spans="1:8" ht="15" customHeight="1">
      <c r="A41" s="882" t="s">
        <v>203</v>
      </c>
      <c r="B41" s="883"/>
      <c r="C41" s="884"/>
      <c r="D41" s="58"/>
      <c r="E41" s="58"/>
      <c r="F41" s="58"/>
      <c r="G41" s="58"/>
      <c r="H41" s="892"/>
    </row>
    <row r="42" spans="1:8" ht="15" customHeight="1">
      <c r="A42" s="882" t="s">
        <v>2994</v>
      </c>
      <c r="B42" s="883"/>
      <c r="C42" s="884"/>
      <c r="D42" s="58">
        <v>59355</v>
      </c>
      <c r="E42" s="58">
        <v>40809</v>
      </c>
      <c r="F42" s="58">
        <v>25270</v>
      </c>
      <c r="G42" s="58">
        <v>61472</v>
      </c>
      <c r="H42" s="892"/>
    </row>
    <row r="43" spans="1:8" ht="15" customHeight="1">
      <c r="A43" s="882" t="s">
        <v>2995</v>
      </c>
      <c r="B43" s="883"/>
      <c r="C43" s="884"/>
      <c r="D43" s="58"/>
      <c r="E43" s="58"/>
      <c r="F43" s="58"/>
      <c r="G43" s="58"/>
      <c r="H43" s="892"/>
    </row>
    <row r="44" spans="1:8" ht="15" customHeight="1">
      <c r="A44" s="882" t="s">
        <v>202</v>
      </c>
      <c r="B44" s="883"/>
      <c r="C44" s="884"/>
      <c r="D44" s="58">
        <v>62507</v>
      </c>
      <c r="E44" s="58">
        <v>40701</v>
      </c>
      <c r="F44" s="58">
        <v>19198</v>
      </c>
      <c r="G44" s="58">
        <v>66486</v>
      </c>
      <c r="H44" s="892"/>
    </row>
    <row r="45" spans="1:8" ht="15" customHeight="1">
      <c r="A45" s="882" t="s">
        <v>201</v>
      </c>
      <c r="B45" s="883"/>
      <c r="C45" s="884"/>
      <c r="D45" s="58">
        <v>7553</v>
      </c>
      <c r="E45" s="58">
        <v>5399</v>
      </c>
      <c r="F45" s="58">
        <v>4277</v>
      </c>
      <c r="G45" s="58">
        <v>9329</v>
      </c>
      <c r="H45" s="892"/>
    </row>
    <row r="46" spans="1:8" ht="15" customHeight="1">
      <c r="A46" s="882" t="s">
        <v>200</v>
      </c>
      <c r="B46" s="883"/>
      <c r="C46" s="884"/>
      <c r="D46" s="58">
        <f>D9-D18+D26+D31-D32+D38+D42+D44-D45</f>
        <v>393826</v>
      </c>
      <c r="E46" s="58">
        <v>259344</v>
      </c>
      <c r="F46" s="58">
        <v>140713</v>
      </c>
      <c r="G46" s="58">
        <v>449653</v>
      </c>
      <c r="H46" s="892"/>
    </row>
    <row r="47" spans="1:8" ht="15" customHeight="1">
      <c r="A47" s="882" t="s">
        <v>199</v>
      </c>
      <c r="B47" s="883"/>
      <c r="C47" s="884"/>
      <c r="D47" s="58">
        <f>SUM(D48:D49)</f>
        <v>177484</v>
      </c>
      <c r="E47" s="58">
        <v>117597</v>
      </c>
      <c r="F47" s="58">
        <v>58587</v>
      </c>
      <c r="G47" s="58">
        <v>224147</v>
      </c>
      <c r="H47" s="892"/>
    </row>
    <row r="48" spans="1:8" ht="15" customHeight="1">
      <c r="A48" s="882" t="s">
        <v>198</v>
      </c>
      <c r="B48" s="883"/>
      <c r="C48" s="884"/>
      <c r="D48" s="58">
        <v>111983</v>
      </c>
      <c r="E48" s="58">
        <v>72025</v>
      </c>
      <c r="F48" s="58">
        <v>36348</v>
      </c>
      <c r="G48" s="58">
        <v>143657</v>
      </c>
      <c r="H48" s="892"/>
    </row>
    <row r="49" spans="1:8" ht="15" customHeight="1">
      <c r="A49" s="882" t="s">
        <v>197</v>
      </c>
      <c r="B49" s="883"/>
      <c r="C49" s="884"/>
      <c r="D49" s="58">
        <v>65501</v>
      </c>
      <c r="E49" s="58">
        <v>45572</v>
      </c>
      <c r="F49" s="58">
        <v>22239</v>
      </c>
      <c r="G49" s="58">
        <v>80490</v>
      </c>
      <c r="H49" s="892"/>
    </row>
    <row r="50" spans="1:8" ht="15" customHeight="1">
      <c r="A50" s="882" t="s">
        <v>196</v>
      </c>
      <c r="B50" s="883"/>
      <c r="C50" s="884"/>
      <c r="D50" s="58">
        <f>SUM(D51:D53)</f>
        <v>28950</v>
      </c>
      <c r="E50" s="58">
        <v>18636</v>
      </c>
      <c r="F50" s="58">
        <v>9227</v>
      </c>
      <c r="G50" s="58">
        <v>26379</v>
      </c>
      <c r="H50" s="892"/>
    </row>
    <row r="51" spans="1:8" ht="15" customHeight="1">
      <c r="A51" s="882" t="s">
        <v>3141</v>
      </c>
      <c r="B51" s="883"/>
      <c r="C51" s="884"/>
      <c r="D51" s="58">
        <v>8095</v>
      </c>
      <c r="E51" s="58">
        <v>5309</v>
      </c>
      <c r="F51" s="58">
        <v>2646</v>
      </c>
      <c r="G51" s="58">
        <v>6141</v>
      </c>
      <c r="H51" s="892"/>
    </row>
    <row r="52" spans="1:8" ht="15" customHeight="1">
      <c r="A52" s="882" t="s">
        <v>195</v>
      </c>
      <c r="B52" s="883"/>
      <c r="C52" s="884"/>
      <c r="D52" s="58"/>
      <c r="E52" s="58"/>
      <c r="F52" s="58"/>
      <c r="G52" s="58"/>
      <c r="H52" s="892"/>
    </row>
    <row r="53" spans="1:8" ht="15" customHeight="1">
      <c r="A53" s="882" t="s">
        <v>194</v>
      </c>
      <c r="B53" s="883"/>
      <c r="C53" s="884"/>
      <c r="D53" s="58">
        <v>20855</v>
      </c>
      <c r="E53" s="58">
        <v>13327</v>
      </c>
      <c r="F53" s="58">
        <v>6581</v>
      </c>
      <c r="G53" s="58">
        <v>20238</v>
      </c>
      <c r="H53" s="892"/>
    </row>
    <row r="54" spans="1:8" ht="15" customHeight="1">
      <c r="A54" s="885" t="s">
        <v>3116</v>
      </c>
      <c r="B54" s="886"/>
      <c r="C54" s="887"/>
      <c r="D54" s="58"/>
      <c r="E54" s="58"/>
      <c r="F54" s="58"/>
      <c r="G54" s="58"/>
      <c r="H54" s="892"/>
    </row>
    <row r="55" spans="1:8" ht="15" customHeight="1">
      <c r="A55" s="885" t="s">
        <v>3117</v>
      </c>
      <c r="B55" s="886"/>
      <c r="C55" s="887"/>
      <c r="D55" s="58"/>
      <c r="E55" s="58"/>
      <c r="F55" s="58"/>
      <c r="G55" s="58"/>
      <c r="H55" s="892"/>
    </row>
    <row r="56" spans="1:8" ht="15" customHeight="1">
      <c r="A56" s="885" t="s">
        <v>3118</v>
      </c>
      <c r="B56" s="886"/>
      <c r="C56" s="887"/>
      <c r="D56" s="58"/>
      <c r="E56" s="58"/>
      <c r="F56" s="58"/>
      <c r="G56" s="58"/>
      <c r="H56" s="892"/>
    </row>
    <row r="57" spans="1:8" ht="15" customHeight="1">
      <c r="A57" s="882" t="s">
        <v>193</v>
      </c>
      <c r="B57" s="883"/>
      <c r="C57" s="884"/>
      <c r="D57" s="58">
        <v>70</v>
      </c>
      <c r="E57" s="58">
        <v>0</v>
      </c>
      <c r="F57" s="58">
        <v>0</v>
      </c>
      <c r="G57" s="58">
        <v>1969</v>
      </c>
      <c r="H57" s="892"/>
    </row>
    <row r="58" spans="1:8" ht="15" customHeight="1">
      <c r="A58" s="882" t="s">
        <v>192</v>
      </c>
      <c r="B58" s="883"/>
      <c r="C58" s="884"/>
      <c r="D58" s="58"/>
      <c r="E58" s="58"/>
      <c r="F58" s="58"/>
      <c r="G58" s="58"/>
      <c r="H58" s="892"/>
    </row>
    <row r="59" spans="1:8" ht="15" customHeight="1">
      <c r="A59" s="882" t="s">
        <v>191</v>
      </c>
      <c r="B59" s="883"/>
      <c r="C59" s="884"/>
      <c r="D59" s="58"/>
      <c r="E59" s="58"/>
      <c r="F59" s="58"/>
      <c r="G59" s="58"/>
      <c r="H59" s="892"/>
    </row>
    <row r="60" spans="1:8" ht="15" customHeight="1">
      <c r="A60" s="882" t="s">
        <v>190</v>
      </c>
      <c r="B60" s="883"/>
      <c r="C60" s="884"/>
      <c r="D60" s="58">
        <f>SUM(D61:D62)</f>
        <v>0</v>
      </c>
      <c r="E60" s="58">
        <v>0</v>
      </c>
      <c r="F60" s="58">
        <v>0</v>
      </c>
      <c r="G60" s="58">
        <v>-13</v>
      </c>
      <c r="H60" s="892"/>
    </row>
    <row r="61" spans="1:8" ht="15" customHeight="1">
      <c r="A61" s="885" t="s">
        <v>3119</v>
      </c>
      <c r="B61" s="886"/>
      <c r="C61" s="887"/>
      <c r="D61" s="58"/>
      <c r="E61" s="58"/>
      <c r="F61" s="58"/>
      <c r="G61" s="58"/>
      <c r="H61" s="892"/>
    </row>
    <row r="62" spans="1:8" ht="15" customHeight="1">
      <c r="A62" s="885" t="s">
        <v>3120</v>
      </c>
      <c r="B62" s="886"/>
      <c r="C62" s="887"/>
      <c r="D62" s="58">
        <v>0</v>
      </c>
      <c r="E62" s="58">
        <v>0</v>
      </c>
      <c r="F62" s="58">
        <v>0</v>
      </c>
      <c r="G62" s="58">
        <v>-13</v>
      </c>
      <c r="H62" s="892"/>
    </row>
    <row r="63" spans="1:8" ht="27.75" customHeight="1">
      <c r="A63" s="882" t="s">
        <v>189</v>
      </c>
      <c r="B63" s="883"/>
      <c r="C63" s="884"/>
      <c r="D63" s="58"/>
      <c r="E63" s="58"/>
      <c r="F63" s="58"/>
      <c r="G63" s="58"/>
      <c r="H63" s="892"/>
    </row>
    <row r="64" spans="1:8" ht="15" customHeight="1">
      <c r="A64" s="882" t="s">
        <v>188</v>
      </c>
      <c r="B64" s="883"/>
      <c r="C64" s="884"/>
      <c r="D64" s="58">
        <f>SUM(D65:D69)</f>
        <v>0</v>
      </c>
      <c r="E64" s="58">
        <v>0</v>
      </c>
      <c r="F64" s="58">
        <v>0</v>
      </c>
      <c r="G64" s="58">
        <v>63</v>
      </c>
      <c r="H64" s="892"/>
    </row>
    <row r="65" spans="1:8" ht="15" customHeight="1">
      <c r="A65" s="882" t="s">
        <v>187</v>
      </c>
      <c r="B65" s="883"/>
      <c r="C65" s="884"/>
      <c r="D65" s="58"/>
      <c r="E65" s="58"/>
      <c r="F65" s="58"/>
      <c r="G65" s="58"/>
      <c r="H65" s="892"/>
    </row>
    <row r="66" spans="1:8" ht="15" customHeight="1">
      <c r="A66" s="882" t="s">
        <v>186</v>
      </c>
      <c r="B66" s="883"/>
      <c r="C66" s="884"/>
      <c r="D66" s="58"/>
      <c r="E66" s="58"/>
      <c r="F66" s="58"/>
      <c r="G66" s="58"/>
      <c r="H66" s="892"/>
    </row>
    <row r="67" spans="1:8" ht="15" customHeight="1">
      <c r="A67" s="882" t="s">
        <v>185</v>
      </c>
      <c r="B67" s="883"/>
      <c r="C67" s="884"/>
      <c r="D67" s="58"/>
      <c r="E67" s="58"/>
      <c r="F67" s="58"/>
      <c r="G67" s="58"/>
      <c r="H67" s="892"/>
    </row>
    <row r="68" spans="1:8" ht="15" customHeight="1">
      <c r="A68" s="882" t="s">
        <v>184</v>
      </c>
      <c r="B68" s="883"/>
      <c r="C68" s="884"/>
      <c r="D68" s="58"/>
      <c r="E68" s="58"/>
      <c r="F68" s="58"/>
      <c r="G68" s="58"/>
      <c r="H68" s="892"/>
    </row>
    <row r="69" spans="1:8" ht="15" customHeight="1">
      <c r="A69" s="882" t="s">
        <v>183</v>
      </c>
      <c r="B69" s="883"/>
      <c r="C69" s="884"/>
      <c r="D69" s="58">
        <v>0</v>
      </c>
      <c r="E69" s="58">
        <v>0</v>
      </c>
      <c r="F69" s="58">
        <v>0</v>
      </c>
      <c r="G69" s="58">
        <v>63</v>
      </c>
      <c r="H69" s="892"/>
    </row>
    <row r="70" spans="1:8" ht="15" customHeight="1">
      <c r="A70" s="882" t="s">
        <v>182</v>
      </c>
      <c r="B70" s="883"/>
      <c r="C70" s="884"/>
      <c r="D70" s="58"/>
      <c r="E70" s="58"/>
      <c r="F70" s="58"/>
      <c r="G70" s="58"/>
      <c r="H70" s="892"/>
    </row>
    <row r="71" spans="1:8" ht="31.5" customHeight="1">
      <c r="A71" s="882" t="s">
        <v>3134</v>
      </c>
      <c r="B71" s="883"/>
      <c r="C71" s="884"/>
      <c r="D71" s="58"/>
      <c r="E71" s="58"/>
      <c r="F71" s="58"/>
      <c r="G71" s="58"/>
      <c r="H71" s="892"/>
    </row>
    <row r="72" spans="1:8" ht="15" customHeight="1">
      <c r="A72" s="882" t="s">
        <v>2996</v>
      </c>
      <c r="B72" s="883"/>
      <c r="C72" s="884"/>
      <c r="D72" s="58">
        <v>0</v>
      </c>
      <c r="E72" s="58">
        <v>0</v>
      </c>
      <c r="F72" s="58">
        <v>0</v>
      </c>
      <c r="G72" s="58">
        <v>0</v>
      </c>
      <c r="H72" s="892"/>
    </row>
    <row r="73" spans="1:8" ht="15" customHeight="1">
      <c r="A73" s="882" t="s">
        <v>2997</v>
      </c>
      <c r="B73" s="883"/>
      <c r="C73" s="884"/>
      <c r="D73" s="58">
        <f>D9-D18+D26+D31-D32+D38+D40+D42+D44-D45-D47-D50-D57-D60-D64+D69+D72</f>
        <v>187322</v>
      </c>
      <c r="E73" s="450">
        <v>123111</v>
      </c>
      <c r="F73" s="58">
        <v>72899</v>
      </c>
      <c r="G73" s="58">
        <v>197108</v>
      </c>
      <c r="H73" s="892"/>
    </row>
    <row r="74" spans="1:8" ht="15" customHeight="1">
      <c r="A74" s="882" t="s">
        <v>181</v>
      </c>
      <c r="B74" s="883"/>
      <c r="C74" s="884"/>
      <c r="D74" s="58">
        <v>37521</v>
      </c>
      <c r="E74" s="58">
        <v>23735</v>
      </c>
      <c r="F74" s="58">
        <v>14485</v>
      </c>
      <c r="G74" s="58">
        <v>36352</v>
      </c>
      <c r="H74" s="892"/>
    </row>
    <row r="75" spans="1:8" ht="15" customHeight="1">
      <c r="A75" s="882" t="s">
        <v>2998</v>
      </c>
      <c r="B75" s="883"/>
      <c r="C75" s="884"/>
      <c r="D75" s="58">
        <f>D73-D74</f>
        <v>149801</v>
      </c>
      <c r="E75" s="58">
        <v>99376</v>
      </c>
      <c r="F75" s="58">
        <v>58414</v>
      </c>
      <c r="G75" s="58">
        <v>160756</v>
      </c>
      <c r="H75" s="892"/>
    </row>
    <row r="76" spans="1:8" ht="15" customHeight="1">
      <c r="A76" s="882" t="s">
        <v>2999</v>
      </c>
      <c r="B76" s="883"/>
      <c r="C76" s="884"/>
      <c r="D76" s="58"/>
      <c r="E76" s="58"/>
      <c r="F76" s="58"/>
      <c r="G76" s="58"/>
      <c r="H76" s="892"/>
    </row>
    <row r="77" spans="1:8" ht="15" customHeight="1">
      <c r="A77" s="882" t="s">
        <v>3000</v>
      </c>
      <c r="B77" s="883"/>
      <c r="C77" s="884"/>
      <c r="D77" s="58"/>
      <c r="E77" s="58"/>
      <c r="F77" s="58"/>
      <c r="G77" s="58"/>
      <c r="H77" s="892"/>
    </row>
    <row r="78" spans="1:8" ht="15" customHeight="1">
      <c r="A78" s="882" t="s">
        <v>3002</v>
      </c>
      <c r="B78" s="883"/>
      <c r="C78" s="884"/>
      <c r="D78" s="58"/>
      <c r="E78" s="58"/>
      <c r="F78" s="58"/>
      <c r="G78" s="58"/>
      <c r="H78" s="892"/>
    </row>
    <row r="79" spans="1:8" ht="15" customHeight="1">
      <c r="A79" s="882" t="s">
        <v>3001</v>
      </c>
      <c r="B79" s="883"/>
      <c r="C79" s="884"/>
      <c r="D79" s="58">
        <f>D75</f>
        <v>149801</v>
      </c>
      <c r="E79" s="58">
        <v>99376</v>
      </c>
      <c r="F79" s="58">
        <v>58414</v>
      </c>
      <c r="G79" s="58">
        <v>160756</v>
      </c>
      <c r="H79" s="892"/>
    </row>
    <row r="80" spans="1:8" ht="15" customHeight="1">
      <c r="A80" s="882" t="s">
        <v>3003</v>
      </c>
      <c r="B80" s="883"/>
      <c r="C80" s="884"/>
      <c r="D80" s="58" t="s">
        <v>3250</v>
      </c>
      <c r="E80" s="58" t="s">
        <v>3250</v>
      </c>
      <c r="F80" s="58" t="s">
        <v>3250</v>
      </c>
      <c r="G80" s="58" t="s">
        <v>3250</v>
      </c>
      <c r="H80" s="892"/>
    </row>
    <row r="81" spans="1:8" ht="15" customHeight="1" thickBot="1">
      <c r="A81" s="888" t="s">
        <v>180</v>
      </c>
      <c r="B81" s="889"/>
      <c r="C81" s="890"/>
      <c r="D81" s="57" t="s">
        <v>3250</v>
      </c>
      <c r="E81" s="57" t="s">
        <v>3250</v>
      </c>
      <c r="F81" s="57" t="s">
        <v>3250</v>
      </c>
      <c r="G81" s="57" t="s">
        <v>3250</v>
      </c>
      <c r="H81" s="893"/>
    </row>
    <row r="82" spans="1:8">
      <c r="A82" s="56"/>
      <c r="B82" s="56"/>
      <c r="C82" s="56"/>
      <c r="D82" s="55"/>
    </row>
  </sheetData>
  <mergeCells count="80">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H7:H81"/>
    <mergeCell ref="A33:C33"/>
    <mergeCell ref="A34:C34"/>
    <mergeCell ref="A32:C32"/>
    <mergeCell ref="A31:C31"/>
    <mergeCell ref="A41:C41"/>
    <mergeCell ref="A7:C8"/>
    <mergeCell ref="A50:C50"/>
    <mergeCell ref="A3:E3"/>
    <mergeCell ref="A11:C11"/>
    <mergeCell ref="A13:C13"/>
    <mergeCell ref="A29:C29"/>
    <mergeCell ref="A36:C36"/>
    <mergeCell ref="A40:C40"/>
    <mergeCell ref="A19:C19"/>
    <mergeCell ref="A20:C20"/>
    <mergeCell ref="A21:C21"/>
    <mergeCell ref="A22:C22"/>
    <mergeCell ref="A39:C39"/>
    <mergeCell ref="A38:C38"/>
    <mergeCell ref="A37:C37"/>
    <mergeCell ref="A35:C35"/>
    <mergeCell ref="A30:C30"/>
    <mergeCell ref="A26:C26"/>
    <mergeCell ref="A47:C47"/>
    <mergeCell ref="A46:C46"/>
    <mergeCell ref="A45:C45"/>
    <mergeCell ref="A48:C48"/>
    <mergeCell ref="A42:C42"/>
    <mergeCell ref="A1:B1"/>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81:C81"/>
    <mergeCell ref="A80:C80"/>
    <mergeCell ref="A79:C79"/>
    <mergeCell ref="A78:C78"/>
    <mergeCell ref="A77:C77"/>
    <mergeCell ref="G4:G5"/>
    <mergeCell ref="A4:F5"/>
    <mergeCell ref="A63:C63"/>
    <mergeCell ref="A70:C70"/>
    <mergeCell ref="A69:C69"/>
    <mergeCell ref="A68:C68"/>
    <mergeCell ref="A67:C67"/>
    <mergeCell ref="A66:C66"/>
    <mergeCell ref="A61:C61"/>
    <mergeCell ref="A62:C62"/>
    <mergeCell ref="A53:C53"/>
    <mergeCell ref="A52:C52"/>
    <mergeCell ref="A51:C51"/>
    <mergeCell ref="A44:C44"/>
    <mergeCell ref="A43:C43"/>
    <mergeCell ref="A49:C49"/>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100" zoomScaleSheetLayoutView="100" workbookViewId="0">
      <selection activeCell="A17" sqref="A17:D17"/>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589" t="s">
        <v>843</v>
      </c>
      <c r="B1" s="590"/>
      <c r="C1" s="590"/>
      <c r="D1" s="590"/>
      <c r="E1" s="173"/>
    </row>
    <row r="2" spans="1:5">
      <c r="A2" s="591" t="s">
        <v>2944</v>
      </c>
      <c r="B2" s="592"/>
      <c r="C2" s="592"/>
      <c r="D2" s="592"/>
      <c r="E2" s="195"/>
    </row>
    <row r="3" spans="1:5" ht="15.75" thickBot="1">
      <c r="A3" s="915" t="s">
        <v>2990</v>
      </c>
      <c r="B3" s="916"/>
      <c r="C3" s="916"/>
      <c r="D3" s="916"/>
      <c r="E3" s="917"/>
    </row>
    <row r="4" spans="1:5" ht="27.75" customHeight="1">
      <c r="A4" s="596" t="s">
        <v>2941</v>
      </c>
      <c r="B4" s="597"/>
      <c r="C4" s="597"/>
      <c r="D4" s="597"/>
      <c r="E4" s="600" t="s">
        <v>3091</v>
      </c>
    </row>
    <row r="5" spans="1:5" ht="21" customHeight="1" thickBot="1">
      <c r="A5" s="598"/>
      <c r="B5" s="599"/>
      <c r="C5" s="599"/>
      <c r="D5" s="599"/>
      <c r="E5" s="601"/>
    </row>
    <row r="6" spans="1:5" ht="15.75" customHeight="1" thickBot="1">
      <c r="A6" s="850" t="s">
        <v>3018</v>
      </c>
      <c r="B6" s="851"/>
      <c r="C6" s="852"/>
      <c r="D6" s="378">
        <f>Obsah!C4</f>
        <v>44469</v>
      </c>
      <c r="E6" s="47"/>
    </row>
    <row r="7" spans="1:5" ht="16.5" customHeight="1">
      <c r="A7" s="908" t="s">
        <v>50</v>
      </c>
      <c r="B7" s="909"/>
      <c r="C7" s="909"/>
      <c r="D7" s="305" t="s">
        <v>3192</v>
      </c>
      <c r="E7" s="897" t="s">
        <v>49</v>
      </c>
    </row>
    <row r="8" spans="1:5">
      <c r="A8" s="910" t="s">
        <v>48</v>
      </c>
      <c r="B8" s="911"/>
      <c r="C8" s="911"/>
      <c r="D8" s="418" t="s">
        <v>3144</v>
      </c>
      <c r="E8" s="898"/>
    </row>
    <row r="9" spans="1:5" ht="25.5">
      <c r="A9" s="910" t="s">
        <v>47</v>
      </c>
      <c r="B9" s="911"/>
      <c r="C9" s="911"/>
      <c r="D9" s="289" t="s">
        <v>3171</v>
      </c>
      <c r="E9" s="898"/>
    </row>
    <row r="10" spans="1:5" ht="15.75" thickBot="1">
      <c r="A10" s="910" t="s">
        <v>2942</v>
      </c>
      <c r="B10" s="911"/>
      <c r="C10" s="911"/>
      <c r="D10" s="336" t="s">
        <v>3241</v>
      </c>
      <c r="E10" s="898"/>
    </row>
    <row r="11" spans="1:5" ht="15.75" thickBot="1">
      <c r="A11" s="912" t="s">
        <v>778</v>
      </c>
      <c r="B11" s="913"/>
      <c r="C11" s="913"/>
      <c r="D11" s="289" t="s">
        <v>1424</v>
      </c>
      <c r="E11" s="899"/>
    </row>
    <row r="12" spans="1:5" ht="15" customHeight="1">
      <c r="A12" s="900" t="s">
        <v>2943</v>
      </c>
      <c r="B12" s="901"/>
      <c r="C12" s="901"/>
      <c r="D12" s="902"/>
      <c r="E12" s="689" t="s">
        <v>44</v>
      </c>
    </row>
    <row r="13" spans="1:5">
      <c r="A13" s="903" t="s">
        <v>3194</v>
      </c>
      <c r="B13" s="904"/>
      <c r="C13" s="904"/>
      <c r="D13" s="905"/>
      <c r="E13" s="690"/>
    </row>
    <row r="14" spans="1:5">
      <c r="A14" s="906" t="s">
        <v>56</v>
      </c>
      <c r="B14" s="907"/>
      <c r="C14" s="907"/>
      <c r="D14" s="907"/>
      <c r="E14" s="690"/>
    </row>
    <row r="15" spans="1:5">
      <c r="A15" s="906" t="s">
        <v>56</v>
      </c>
      <c r="B15" s="907"/>
      <c r="C15" s="907"/>
      <c r="D15" s="907"/>
      <c r="E15" s="690"/>
    </row>
    <row r="16" spans="1:5" ht="15.75" customHeight="1">
      <c r="A16" s="906" t="s">
        <v>56</v>
      </c>
      <c r="B16" s="907"/>
      <c r="C16" s="907"/>
      <c r="D16" s="907"/>
      <c r="E16" s="690"/>
    </row>
    <row r="17" spans="1:7" ht="15" customHeight="1" thickBot="1">
      <c r="A17" s="906" t="s">
        <v>56</v>
      </c>
      <c r="B17" s="907"/>
      <c r="C17" s="907"/>
      <c r="D17" s="907"/>
      <c r="E17" s="914"/>
    </row>
    <row r="18" spans="1:7" ht="15" hidden="1" customHeight="1" outlineLevel="1">
      <c r="A18" s="922"/>
      <c r="B18" s="923"/>
      <c r="C18" s="923"/>
      <c r="D18" s="923"/>
      <c r="E18" s="690" t="s">
        <v>44</v>
      </c>
    </row>
    <row r="19" spans="1:7" ht="15" hidden="1" customHeight="1" outlineLevel="1">
      <c r="A19" s="924"/>
      <c r="B19" s="925"/>
      <c r="C19" s="925"/>
      <c r="D19" s="925"/>
      <c r="E19" s="690"/>
    </row>
    <row r="20" spans="1:7" hidden="1" outlineLevel="1">
      <c r="A20" s="924"/>
      <c r="B20" s="925"/>
      <c r="C20" s="925"/>
      <c r="D20" s="925"/>
      <c r="E20" s="690"/>
    </row>
    <row r="21" spans="1:7" hidden="1" outlineLevel="1">
      <c r="A21" s="924"/>
      <c r="B21" s="925"/>
      <c r="C21" s="925"/>
      <c r="D21" s="925"/>
      <c r="E21" s="690"/>
    </row>
    <row r="22" spans="1:7" hidden="1" outlineLevel="1">
      <c r="A22" s="924"/>
      <c r="B22" s="925"/>
      <c r="C22" s="925"/>
      <c r="D22" s="925"/>
      <c r="E22" s="690"/>
    </row>
    <row r="23" spans="1:7" hidden="1" outlineLevel="1">
      <c r="A23" s="924"/>
      <c r="B23" s="925"/>
      <c r="C23" s="925"/>
      <c r="D23" s="925"/>
      <c r="E23" s="690"/>
    </row>
    <row r="24" spans="1:7" hidden="1" outlineLevel="1">
      <c r="A24" s="924"/>
      <c r="B24" s="925"/>
      <c r="C24" s="925"/>
      <c r="D24" s="925"/>
      <c r="E24" s="690"/>
    </row>
    <row r="25" spans="1:7" hidden="1" outlineLevel="1">
      <c r="A25" s="924"/>
      <c r="B25" s="925"/>
      <c r="C25" s="925"/>
      <c r="D25" s="925"/>
      <c r="E25" s="690"/>
    </row>
    <row r="26" spans="1:7" hidden="1" outlineLevel="1">
      <c r="A26" s="924"/>
      <c r="B26" s="925"/>
      <c r="C26" s="925"/>
      <c r="D26" s="925"/>
      <c r="E26" s="690"/>
    </row>
    <row r="27" spans="1:7" hidden="1" outlineLevel="1">
      <c r="A27" s="924"/>
      <c r="B27" s="925"/>
      <c r="C27" s="925"/>
      <c r="D27" s="925"/>
      <c r="E27" s="690"/>
    </row>
    <row r="28" spans="1:7" ht="15.75" hidden="1" outlineLevel="1" thickBot="1">
      <c r="A28" s="920"/>
      <c r="B28" s="921"/>
      <c r="C28" s="921"/>
      <c r="D28" s="921"/>
      <c r="E28" s="690"/>
    </row>
    <row r="29" spans="1:7" collapsed="1">
      <c r="A29" s="900" t="s">
        <v>3043</v>
      </c>
      <c r="B29" s="901"/>
      <c r="C29" s="901"/>
      <c r="D29" s="901"/>
      <c r="E29" s="897" t="s">
        <v>40</v>
      </c>
    </row>
    <row r="30" spans="1:7" ht="15.75" thickBot="1">
      <c r="A30" s="918" t="s">
        <v>56</v>
      </c>
      <c r="B30" s="919"/>
      <c r="C30" s="919"/>
      <c r="D30" s="919"/>
      <c r="E30" s="899"/>
      <c r="F30" s="2"/>
      <c r="G30" s="2"/>
    </row>
    <row r="31" spans="1:7" ht="25.5">
      <c r="A31" s="908" t="s">
        <v>50</v>
      </c>
      <c r="B31" s="909"/>
      <c r="C31" s="909"/>
      <c r="D31" s="302" t="s">
        <v>3157</v>
      </c>
      <c r="E31" s="897" t="s">
        <v>49</v>
      </c>
    </row>
    <row r="32" spans="1:7">
      <c r="A32" s="910" t="s">
        <v>48</v>
      </c>
      <c r="B32" s="911"/>
      <c r="C32" s="911"/>
      <c r="D32" s="303" t="s">
        <v>3144</v>
      </c>
      <c r="E32" s="898"/>
    </row>
    <row r="33" spans="1:7" ht="25.5">
      <c r="A33" s="910" t="s">
        <v>47</v>
      </c>
      <c r="B33" s="911"/>
      <c r="C33" s="911"/>
      <c r="D33" s="303" t="s">
        <v>3304</v>
      </c>
      <c r="E33" s="898"/>
    </row>
    <row r="34" spans="1:7">
      <c r="A34" s="910" t="s">
        <v>2942</v>
      </c>
      <c r="B34" s="911"/>
      <c r="C34" s="911"/>
      <c r="D34" s="303">
        <v>25671413</v>
      </c>
      <c r="E34" s="898"/>
    </row>
    <row r="35" spans="1:7" ht="26.25" thickBot="1">
      <c r="A35" s="912" t="s">
        <v>778</v>
      </c>
      <c r="B35" s="913"/>
      <c r="C35" s="913"/>
      <c r="D35" s="303" t="s">
        <v>3193</v>
      </c>
      <c r="E35" s="899"/>
    </row>
    <row r="36" spans="1:7">
      <c r="A36" s="900" t="s">
        <v>2943</v>
      </c>
      <c r="B36" s="901"/>
      <c r="C36" s="901"/>
      <c r="D36" s="902"/>
      <c r="E36" s="689" t="s">
        <v>44</v>
      </c>
    </row>
    <row r="37" spans="1:7" ht="15" customHeight="1">
      <c r="A37" s="926" t="s">
        <v>3194</v>
      </c>
      <c r="B37" s="927"/>
      <c r="C37" s="927"/>
      <c r="D37" s="928"/>
      <c r="E37" s="690"/>
    </row>
    <row r="38" spans="1:7">
      <c r="A38" s="906" t="s">
        <v>56</v>
      </c>
      <c r="B38" s="907"/>
      <c r="C38" s="907"/>
      <c r="D38" s="907"/>
      <c r="E38" s="690"/>
    </row>
    <row r="39" spans="1:7" ht="15.75" thickBot="1">
      <c r="A39" s="906" t="s">
        <v>56</v>
      </c>
      <c r="B39" s="907"/>
      <c r="C39" s="907"/>
      <c r="D39" s="907"/>
      <c r="E39" s="690"/>
    </row>
    <row r="40" spans="1:7">
      <c r="A40" s="900" t="s">
        <v>3043</v>
      </c>
      <c r="B40" s="901"/>
      <c r="C40" s="901"/>
      <c r="D40" s="901"/>
      <c r="E40" s="897" t="s">
        <v>40</v>
      </c>
      <c r="F40" s="2"/>
      <c r="G40" s="2"/>
    </row>
    <row r="41" spans="1:7" ht="15.75" thickBot="1">
      <c r="A41" s="918" t="s">
        <v>56</v>
      </c>
      <c r="B41" s="919"/>
      <c r="C41" s="919"/>
      <c r="D41" s="919"/>
      <c r="E41" s="899"/>
      <c r="F41" s="2"/>
      <c r="G41" s="2"/>
    </row>
    <row r="42" spans="1:7" ht="15.75" thickBot="1">
      <c r="A42" s="2"/>
      <c r="B42" s="2"/>
      <c r="F42" s="2"/>
      <c r="G42" s="2"/>
    </row>
    <row r="43" spans="1:7" ht="25.5">
      <c r="A43" s="908" t="s">
        <v>50</v>
      </c>
      <c r="B43" s="909"/>
      <c r="C43" s="909"/>
      <c r="D43" s="304" t="s">
        <v>3169</v>
      </c>
      <c r="E43" s="897" t="s">
        <v>49</v>
      </c>
      <c r="F43" s="2"/>
      <c r="G43" s="2"/>
    </row>
    <row r="44" spans="1:7">
      <c r="A44" s="910" t="s">
        <v>48</v>
      </c>
      <c r="B44" s="911"/>
      <c r="C44" s="911"/>
      <c r="D44" s="303" t="s">
        <v>3144</v>
      </c>
      <c r="E44" s="898"/>
      <c r="F44" s="2"/>
      <c r="G44" s="2"/>
    </row>
    <row r="45" spans="1:7" ht="25.5">
      <c r="A45" s="910" t="s">
        <v>47</v>
      </c>
      <c r="B45" s="911"/>
      <c r="C45" s="911"/>
      <c r="D45" s="303" t="s">
        <v>3305</v>
      </c>
      <c r="E45" s="898"/>
      <c r="F45" s="2"/>
      <c r="G45" s="2"/>
    </row>
    <row r="46" spans="1:7">
      <c r="A46" s="910" t="s">
        <v>2942</v>
      </c>
      <c r="B46" s="911"/>
      <c r="C46" s="911"/>
      <c r="D46" s="303">
        <v>5154197</v>
      </c>
      <c r="E46" s="898"/>
      <c r="F46" s="2"/>
      <c r="G46" s="2"/>
    </row>
    <row r="47" spans="1:7" ht="15.75" thickBot="1">
      <c r="A47" s="912" t="s">
        <v>778</v>
      </c>
      <c r="B47" s="913"/>
      <c r="C47" s="913"/>
      <c r="D47" s="288" t="s">
        <v>3195</v>
      </c>
      <c r="E47" s="899"/>
      <c r="F47" s="2"/>
      <c r="G47" s="2"/>
    </row>
    <row r="48" spans="1:7">
      <c r="A48" s="900" t="s">
        <v>2943</v>
      </c>
      <c r="B48" s="901"/>
      <c r="C48" s="901"/>
      <c r="D48" s="902"/>
      <c r="E48" s="689" t="s">
        <v>44</v>
      </c>
      <c r="F48" s="2"/>
      <c r="G48" s="2"/>
    </row>
    <row r="49" spans="1:7" ht="15.75" thickBot="1">
      <c r="A49" s="698" t="s">
        <v>3196</v>
      </c>
      <c r="B49" s="929"/>
      <c r="C49" s="929"/>
      <c r="D49" s="930"/>
      <c r="E49" s="690"/>
      <c r="F49" s="161"/>
      <c r="G49" s="2"/>
    </row>
    <row r="50" spans="1:7">
      <c r="A50" s="906" t="s">
        <v>56</v>
      </c>
      <c r="B50" s="907"/>
      <c r="C50" s="907"/>
      <c r="D50" s="907"/>
      <c r="E50" s="690"/>
      <c r="F50" s="161"/>
      <c r="G50" s="2"/>
    </row>
    <row r="51" spans="1:7" ht="15.75" thickBot="1">
      <c r="A51" s="906" t="s">
        <v>56</v>
      </c>
      <c r="B51" s="907"/>
      <c r="C51" s="907"/>
      <c r="D51" s="907"/>
      <c r="E51" s="690"/>
      <c r="F51" s="161"/>
      <c r="G51" s="2"/>
    </row>
    <row r="52" spans="1:7">
      <c r="A52" s="900" t="s">
        <v>3043</v>
      </c>
      <c r="B52" s="901"/>
      <c r="C52" s="901"/>
      <c r="D52" s="901"/>
      <c r="E52" s="897" t="s">
        <v>40</v>
      </c>
      <c r="F52" s="161"/>
      <c r="G52" s="2"/>
    </row>
    <row r="53" spans="1:7" ht="15.75" thickBot="1">
      <c r="A53" s="918" t="s">
        <v>56</v>
      </c>
      <c r="B53" s="919"/>
      <c r="C53" s="919"/>
      <c r="D53" s="919"/>
      <c r="E53" s="899"/>
      <c r="F53" s="161"/>
      <c r="G53" s="2"/>
    </row>
    <row r="54" spans="1:7">
      <c r="A54" s="161"/>
      <c r="B54" s="161"/>
      <c r="C54" s="161"/>
      <c r="D54" s="161"/>
      <c r="E54" s="161"/>
      <c r="F54" s="161"/>
      <c r="G54" s="2"/>
    </row>
    <row r="55" spans="1:7">
      <c r="A55" s="161"/>
      <c r="B55" s="161"/>
      <c r="C55" s="161"/>
      <c r="D55" s="161"/>
      <c r="E55" s="161"/>
      <c r="F55" s="161"/>
      <c r="G55" s="2"/>
    </row>
    <row r="56" spans="1:7">
      <c r="A56" s="161"/>
      <c r="B56" s="161"/>
      <c r="C56" s="161"/>
      <c r="D56" s="161"/>
      <c r="E56" s="161"/>
      <c r="F56" s="161"/>
      <c r="G56" s="2"/>
    </row>
    <row r="57" spans="1:7">
      <c r="A57" s="161"/>
      <c r="B57" s="161"/>
      <c r="C57" s="161"/>
      <c r="D57" s="161"/>
      <c r="E57" s="161"/>
      <c r="F57" s="161"/>
      <c r="G57" s="2"/>
    </row>
    <row r="58" spans="1:7">
      <c r="A58" s="161"/>
      <c r="B58" s="161"/>
      <c r="C58" s="161"/>
      <c r="D58" s="161"/>
      <c r="E58" s="161"/>
      <c r="F58" s="161"/>
      <c r="G58" s="2"/>
    </row>
    <row r="59" spans="1:7">
      <c r="A59" s="161"/>
      <c r="B59" s="161"/>
      <c r="C59" s="161"/>
      <c r="D59" s="161"/>
      <c r="E59" s="161"/>
      <c r="F59" s="161"/>
    </row>
    <row r="60" spans="1:7">
      <c r="A60" s="161"/>
      <c r="B60" s="161"/>
      <c r="C60" s="161"/>
      <c r="D60" s="161"/>
      <c r="E60" s="161"/>
      <c r="F60" s="161"/>
    </row>
    <row r="61" spans="1:7">
      <c r="A61" s="161"/>
      <c r="B61" s="161"/>
      <c r="C61" s="161"/>
      <c r="D61" s="161"/>
      <c r="E61" s="161"/>
      <c r="F61" s="161"/>
    </row>
  </sheetData>
  <mergeCells count="62">
    <mergeCell ref="A32:C32"/>
    <mergeCell ref="E31:E35"/>
    <mergeCell ref="A31:C31"/>
    <mergeCell ref="A43:C43"/>
    <mergeCell ref="E43:E47"/>
    <mergeCell ref="A44:C44"/>
    <mergeCell ref="A45:C45"/>
    <mergeCell ref="A46:C46"/>
    <mergeCell ref="A47:C47"/>
    <mergeCell ref="E36:E39"/>
    <mergeCell ref="A36:D36"/>
    <mergeCell ref="A35:C35"/>
    <mergeCell ref="A34:C34"/>
    <mergeCell ref="A33:C33"/>
    <mergeCell ref="A39:D39"/>
    <mergeCell ref="A38:D38"/>
    <mergeCell ref="A37:D37"/>
    <mergeCell ref="E48:E51"/>
    <mergeCell ref="A51:D51"/>
    <mergeCell ref="A52:D52"/>
    <mergeCell ref="E52:E53"/>
    <mergeCell ref="A53:D53"/>
    <mergeCell ref="A50:D50"/>
    <mergeCell ref="A49:D49"/>
    <mergeCell ref="A48:D48"/>
    <mergeCell ref="A41:D41"/>
    <mergeCell ref="E40:E41"/>
    <mergeCell ref="A40:D40"/>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topLeftCell="A5" zoomScaleNormal="100" zoomScaleSheetLayoutView="100" workbookViewId="0">
      <selection activeCell="A8" sqref="A8:D8"/>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589" t="s">
        <v>844</v>
      </c>
      <c r="B1" s="590"/>
      <c r="C1" s="590"/>
      <c r="D1" s="590"/>
      <c r="E1" s="173"/>
    </row>
    <row r="2" spans="1:5">
      <c r="A2" s="591" t="s">
        <v>2945</v>
      </c>
      <c r="B2" s="592"/>
      <c r="C2" s="592"/>
      <c r="D2" s="592"/>
      <c r="E2" s="195"/>
    </row>
    <row r="3" spans="1:5" ht="15.75" thickBot="1">
      <c r="A3" s="915" t="s">
        <v>2990</v>
      </c>
      <c r="B3" s="916"/>
      <c r="C3" s="916"/>
      <c r="D3" s="916"/>
      <c r="E3" s="917"/>
    </row>
    <row r="4" spans="1:5" ht="26.25" customHeight="1">
      <c r="A4" s="596" t="s">
        <v>2946</v>
      </c>
      <c r="B4" s="597"/>
      <c r="C4" s="597"/>
      <c r="D4" s="597"/>
      <c r="E4" s="600" t="s">
        <v>3091</v>
      </c>
    </row>
    <row r="5" spans="1:5" ht="26.25" customHeight="1" thickBot="1">
      <c r="A5" s="598"/>
      <c r="B5" s="599"/>
      <c r="C5" s="599"/>
      <c r="D5" s="599"/>
      <c r="E5" s="601"/>
    </row>
    <row r="6" spans="1:5" ht="15.75" customHeight="1" thickBot="1">
      <c r="A6" s="850" t="s">
        <v>3018</v>
      </c>
      <c r="B6" s="851"/>
      <c r="C6" s="852"/>
      <c r="D6" s="378">
        <f>Obsah!C4</f>
        <v>44469</v>
      </c>
      <c r="E6" s="47"/>
    </row>
    <row r="7" spans="1:5" ht="16.5" customHeight="1">
      <c r="A7" s="900" t="s">
        <v>3054</v>
      </c>
      <c r="B7" s="901"/>
      <c r="C7" s="901"/>
      <c r="D7" s="902"/>
      <c r="E7" s="689" t="s">
        <v>771</v>
      </c>
    </row>
    <row r="8" spans="1:5" ht="58.5" customHeight="1" thickBot="1">
      <c r="A8" s="926" t="s">
        <v>3197</v>
      </c>
      <c r="B8" s="927"/>
      <c r="C8" s="927"/>
      <c r="D8" s="928"/>
      <c r="E8" s="914"/>
    </row>
    <row r="9" spans="1:5" ht="15" hidden="1" customHeight="1" outlineLevel="1">
      <c r="A9" s="903" t="s">
        <v>3198</v>
      </c>
      <c r="B9" s="904"/>
      <c r="C9" s="904"/>
      <c r="D9" s="905"/>
      <c r="E9" s="690" t="s">
        <v>771</v>
      </c>
    </row>
    <row r="10" spans="1:5" ht="30" hidden="1" customHeight="1" outlineLevel="1">
      <c r="A10" s="926" t="s">
        <v>3199</v>
      </c>
      <c r="B10" s="927"/>
      <c r="C10" s="927"/>
      <c r="D10" s="928"/>
      <c r="E10" s="690"/>
    </row>
    <row r="11" spans="1:5" ht="15" hidden="1" customHeight="1" outlineLevel="1">
      <c r="A11" s="926" t="s">
        <v>3200</v>
      </c>
      <c r="B11" s="927"/>
      <c r="C11" s="927"/>
      <c r="D11" s="928"/>
      <c r="E11" s="690"/>
    </row>
    <row r="12" spans="1:5" hidden="1" outlineLevel="1">
      <c r="A12" s="924"/>
      <c r="B12" s="925"/>
      <c r="C12" s="925"/>
      <c r="D12" s="925"/>
      <c r="E12" s="690"/>
    </row>
    <row r="13" spans="1:5" hidden="1" outlineLevel="1">
      <c r="A13" s="924"/>
      <c r="B13" s="925"/>
      <c r="C13" s="925"/>
      <c r="D13" s="925"/>
      <c r="E13" s="690"/>
    </row>
    <row r="14" spans="1:5" hidden="1" outlineLevel="1">
      <c r="A14" s="924"/>
      <c r="B14" s="925"/>
      <c r="C14" s="925"/>
      <c r="D14" s="925"/>
      <c r="E14" s="690"/>
    </row>
    <row r="15" spans="1:5" hidden="1" outlineLevel="1">
      <c r="A15" s="924"/>
      <c r="B15" s="925"/>
      <c r="C15" s="925"/>
      <c r="D15" s="925"/>
      <c r="E15" s="690"/>
    </row>
    <row r="16" spans="1:5" hidden="1" outlineLevel="1">
      <c r="A16" s="924"/>
      <c r="B16" s="925"/>
      <c r="C16" s="925"/>
      <c r="D16" s="925"/>
      <c r="E16" s="690"/>
    </row>
    <row r="17" spans="1:5" hidden="1" outlineLevel="1">
      <c r="A17" s="924"/>
      <c r="B17" s="925"/>
      <c r="C17" s="925"/>
      <c r="D17" s="925"/>
      <c r="E17" s="690"/>
    </row>
    <row r="18" spans="1:5" hidden="1" outlineLevel="1">
      <c r="A18" s="924"/>
      <c r="B18" s="925"/>
      <c r="C18" s="925"/>
      <c r="D18" s="925"/>
      <c r="E18" s="690"/>
    </row>
    <row r="19" spans="1:5" hidden="1" outlineLevel="1">
      <c r="A19" s="924"/>
      <c r="B19" s="925"/>
      <c r="C19" s="925"/>
      <c r="D19" s="925"/>
      <c r="E19" s="690"/>
    </row>
    <row r="20" spans="1:5" hidden="1" outlineLevel="1">
      <c r="A20" s="924"/>
      <c r="B20" s="925"/>
      <c r="C20" s="925"/>
      <c r="D20" s="925"/>
      <c r="E20" s="690"/>
    </row>
    <row r="21" spans="1:5" hidden="1" outlineLevel="1">
      <c r="A21" s="924"/>
      <c r="B21" s="925"/>
      <c r="C21" s="925"/>
      <c r="D21" s="925"/>
      <c r="E21" s="690"/>
    </row>
    <row r="22" spans="1:5" hidden="1" outlineLevel="1">
      <c r="A22" s="924"/>
      <c r="B22" s="925"/>
      <c r="C22" s="925"/>
      <c r="D22" s="925"/>
      <c r="E22" s="690"/>
    </row>
    <row r="23" spans="1:5" hidden="1" outlineLevel="1">
      <c r="A23" s="924"/>
      <c r="B23" s="925"/>
      <c r="C23" s="925"/>
      <c r="D23" s="925"/>
      <c r="E23" s="690"/>
    </row>
    <row r="24" spans="1:5" ht="15.75" hidden="1" outlineLevel="1" thickBot="1">
      <c r="A24" s="918"/>
      <c r="B24" s="919"/>
      <c r="C24" s="919"/>
      <c r="D24" s="919"/>
      <c r="E24" s="734"/>
    </row>
    <row r="25" spans="1:5" collapsed="1">
      <c r="A25" s="900" t="s">
        <v>2947</v>
      </c>
      <c r="B25" s="901"/>
      <c r="C25" s="901"/>
      <c r="D25" s="902"/>
      <c r="E25" s="689" t="s">
        <v>764</v>
      </c>
    </row>
    <row r="26" spans="1:5" ht="120.75" customHeight="1" thickBot="1">
      <c r="A26" s="926" t="s">
        <v>3201</v>
      </c>
      <c r="B26" s="927"/>
      <c r="C26" s="927"/>
      <c r="D26" s="928"/>
      <c r="E26" s="914"/>
    </row>
    <row r="27" spans="1:5" hidden="1" outlineLevel="1">
      <c r="A27" s="924"/>
      <c r="B27" s="925"/>
      <c r="C27" s="925"/>
      <c r="D27" s="925"/>
      <c r="E27" s="898" t="s">
        <v>764</v>
      </c>
    </row>
    <row r="28" spans="1:5" hidden="1" outlineLevel="1">
      <c r="A28" s="924"/>
      <c r="B28" s="925"/>
      <c r="C28" s="925"/>
      <c r="D28" s="925"/>
      <c r="E28" s="898"/>
    </row>
    <row r="29" spans="1:5" hidden="1" outlineLevel="1">
      <c r="A29" s="924"/>
      <c r="B29" s="925"/>
      <c r="C29" s="925"/>
      <c r="D29" s="925"/>
      <c r="E29" s="898"/>
    </row>
    <row r="30" spans="1:5" hidden="1" outlineLevel="1">
      <c r="A30" s="924"/>
      <c r="B30" s="925"/>
      <c r="C30" s="925"/>
      <c r="D30" s="925"/>
      <c r="E30" s="898"/>
    </row>
    <row r="31" spans="1:5" hidden="1" outlineLevel="1">
      <c r="A31" s="924"/>
      <c r="B31" s="925"/>
      <c r="C31" s="925"/>
      <c r="D31" s="925"/>
      <c r="E31" s="898"/>
    </row>
    <row r="32" spans="1:5" hidden="1" outlineLevel="1">
      <c r="A32" s="924"/>
      <c r="B32" s="925"/>
      <c r="C32" s="925"/>
      <c r="D32" s="925"/>
      <c r="E32" s="898"/>
    </row>
    <row r="33" spans="1:5" hidden="1" outlineLevel="1">
      <c r="A33" s="924"/>
      <c r="B33" s="925"/>
      <c r="C33" s="925"/>
      <c r="D33" s="925"/>
      <c r="E33" s="898"/>
    </row>
    <row r="34" spans="1:5" hidden="1" outlineLevel="1">
      <c r="A34" s="924"/>
      <c r="B34" s="925"/>
      <c r="C34" s="925"/>
      <c r="D34" s="925"/>
      <c r="E34" s="898"/>
    </row>
    <row r="35" spans="1:5" hidden="1" outlineLevel="1">
      <c r="A35" s="924"/>
      <c r="B35" s="925"/>
      <c r="C35" s="925"/>
      <c r="D35" s="925"/>
      <c r="E35" s="898"/>
    </row>
    <row r="36" spans="1:5" hidden="1" outlineLevel="1">
      <c r="A36" s="924"/>
      <c r="B36" s="925"/>
      <c r="C36" s="925"/>
      <c r="D36" s="925"/>
      <c r="E36" s="898"/>
    </row>
    <row r="37" spans="1:5" hidden="1" outlineLevel="1">
      <c r="A37" s="924"/>
      <c r="B37" s="925"/>
      <c r="C37" s="925"/>
      <c r="D37" s="925"/>
      <c r="E37" s="898"/>
    </row>
    <row r="38" spans="1:5" hidden="1" outlineLevel="1">
      <c r="A38" s="924"/>
      <c r="B38" s="925"/>
      <c r="C38" s="925"/>
      <c r="D38" s="925"/>
      <c r="E38" s="898"/>
    </row>
    <row r="39" spans="1:5" hidden="1" outlineLevel="1">
      <c r="A39" s="924"/>
      <c r="B39" s="925"/>
      <c r="C39" s="925"/>
      <c r="D39" s="925"/>
      <c r="E39" s="898"/>
    </row>
    <row r="40" spans="1:5" hidden="1" outlineLevel="1">
      <c r="A40" s="924"/>
      <c r="B40" s="925"/>
      <c r="C40" s="925"/>
      <c r="D40" s="925"/>
      <c r="E40" s="898"/>
    </row>
    <row r="41" spans="1:5" ht="15.75" hidden="1" outlineLevel="1" thickBot="1">
      <c r="A41" s="918"/>
      <c r="B41" s="919"/>
      <c r="C41" s="919"/>
      <c r="D41" s="919"/>
      <c r="E41" s="899"/>
    </row>
    <row r="42" spans="1:5" collapsed="1">
      <c r="A42" s="900" t="s">
        <v>2948</v>
      </c>
      <c r="B42" s="901"/>
      <c r="C42" s="901"/>
      <c r="D42" s="902"/>
      <c r="E42" s="689" t="s">
        <v>783</v>
      </c>
    </row>
    <row r="43" spans="1:5" ht="135" customHeight="1">
      <c r="A43" s="926" t="s">
        <v>3202</v>
      </c>
      <c r="B43" s="927"/>
      <c r="C43" s="927"/>
      <c r="D43" s="928"/>
      <c r="E43" s="914"/>
    </row>
    <row r="44" spans="1:5" ht="243.75" customHeight="1" outlineLevel="1">
      <c r="A44" s="926" t="s">
        <v>3203</v>
      </c>
      <c r="B44" s="927"/>
      <c r="C44" s="927"/>
      <c r="D44" s="928"/>
      <c r="E44" s="898" t="s">
        <v>783</v>
      </c>
    </row>
    <row r="45" spans="1:5" outlineLevel="1">
      <c r="A45" s="924"/>
      <c r="B45" s="925"/>
      <c r="C45" s="925"/>
      <c r="D45" s="925"/>
      <c r="E45" s="898"/>
    </row>
    <row r="46" spans="1:5" outlineLevel="1">
      <c r="A46" s="924"/>
      <c r="B46" s="925"/>
      <c r="C46" s="925"/>
      <c r="D46" s="925"/>
      <c r="E46" s="898"/>
    </row>
    <row r="47" spans="1:5" outlineLevel="1">
      <c r="A47" s="924"/>
      <c r="B47" s="925"/>
      <c r="C47" s="925"/>
      <c r="D47" s="925"/>
      <c r="E47" s="898"/>
    </row>
    <row r="48" spans="1:5" outlineLevel="1">
      <c r="A48" s="924"/>
      <c r="B48" s="925"/>
      <c r="C48" s="925"/>
      <c r="D48" s="925"/>
      <c r="E48" s="898"/>
    </row>
    <row r="49" spans="1:5" outlineLevel="1">
      <c r="A49" s="924"/>
      <c r="B49" s="925"/>
      <c r="C49" s="925"/>
      <c r="D49" s="925"/>
      <c r="E49" s="898"/>
    </row>
    <row r="50" spans="1:5" outlineLevel="1">
      <c r="A50" s="924"/>
      <c r="B50" s="925"/>
      <c r="C50" s="925"/>
      <c r="D50" s="925"/>
      <c r="E50" s="898"/>
    </row>
    <row r="51" spans="1:5" outlineLevel="1">
      <c r="A51" s="924"/>
      <c r="B51" s="925"/>
      <c r="C51" s="925"/>
      <c r="D51" s="925"/>
      <c r="E51" s="898"/>
    </row>
    <row r="52" spans="1:5" outlineLevel="1">
      <c r="A52" s="924"/>
      <c r="B52" s="925"/>
      <c r="C52" s="925"/>
      <c r="D52" s="925"/>
      <c r="E52" s="898"/>
    </row>
    <row r="53" spans="1:5" outlineLevel="1">
      <c r="A53" s="924"/>
      <c r="B53" s="925"/>
      <c r="C53" s="925"/>
      <c r="D53" s="925"/>
      <c r="E53" s="898"/>
    </row>
    <row r="54" spans="1:5" outlineLevel="1">
      <c r="A54" s="924"/>
      <c r="B54" s="925"/>
      <c r="C54" s="925"/>
      <c r="D54" s="925"/>
      <c r="E54" s="898"/>
    </row>
    <row r="55" spans="1:5" outlineLevel="1">
      <c r="A55" s="924"/>
      <c r="B55" s="925"/>
      <c r="C55" s="925"/>
      <c r="D55" s="925"/>
      <c r="E55" s="898"/>
    </row>
    <row r="56" spans="1:5" outlineLevel="1">
      <c r="A56" s="924"/>
      <c r="B56" s="925"/>
      <c r="C56" s="925"/>
      <c r="D56" s="925"/>
      <c r="E56" s="898"/>
    </row>
    <row r="57" spans="1:5" outlineLevel="1">
      <c r="A57" s="924"/>
      <c r="B57" s="925"/>
      <c r="C57" s="925"/>
      <c r="D57" s="925"/>
      <c r="E57" s="898"/>
    </row>
    <row r="58" spans="1:5" ht="15.75" outlineLevel="1" thickBot="1">
      <c r="A58" s="918"/>
      <c r="B58" s="919"/>
      <c r="C58" s="919"/>
      <c r="D58" s="919"/>
      <c r="E58" s="899"/>
    </row>
    <row r="59" spans="1:5" ht="30" customHeight="1">
      <c r="A59" s="900" t="s">
        <v>2949</v>
      </c>
      <c r="B59" s="901"/>
      <c r="C59" s="901"/>
      <c r="D59" s="902"/>
      <c r="E59" s="689" t="s">
        <v>782</v>
      </c>
    </row>
    <row r="60" spans="1:5" ht="84.75" customHeight="1" thickBot="1">
      <c r="A60" s="926" t="s">
        <v>3204</v>
      </c>
      <c r="B60" s="927"/>
      <c r="C60" s="927"/>
      <c r="D60" s="928"/>
      <c r="E60" s="690"/>
    </row>
    <row r="61" spans="1:5" ht="105.75" hidden="1" customHeight="1" outlineLevel="1">
      <c r="A61" s="926" t="s">
        <v>3205</v>
      </c>
      <c r="B61" s="927"/>
      <c r="C61" s="927"/>
      <c r="D61" s="928"/>
      <c r="E61" s="898" t="s">
        <v>782</v>
      </c>
    </row>
    <row r="62" spans="1:5" hidden="1" outlineLevel="1">
      <c r="A62" s="924"/>
      <c r="B62" s="925"/>
      <c r="C62" s="925"/>
      <c r="D62" s="925"/>
      <c r="E62" s="898"/>
    </row>
    <row r="63" spans="1:5" hidden="1" outlineLevel="1">
      <c r="A63" s="924"/>
      <c r="B63" s="925"/>
      <c r="C63" s="925"/>
      <c r="D63" s="925"/>
      <c r="E63" s="898"/>
    </row>
    <row r="64" spans="1:5" hidden="1" outlineLevel="1">
      <c r="A64" s="924"/>
      <c r="B64" s="925"/>
      <c r="C64" s="925"/>
      <c r="D64" s="925"/>
      <c r="E64" s="898"/>
    </row>
    <row r="65" spans="1:5" hidden="1" outlineLevel="1">
      <c r="A65" s="924"/>
      <c r="B65" s="925"/>
      <c r="C65" s="925"/>
      <c r="D65" s="925"/>
      <c r="E65" s="898"/>
    </row>
    <row r="66" spans="1:5" hidden="1" outlineLevel="1">
      <c r="A66" s="924"/>
      <c r="B66" s="925"/>
      <c r="C66" s="925"/>
      <c r="D66" s="925"/>
      <c r="E66" s="898"/>
    </row>
    <row r="67" spans="1:5" hidden="1" outlineLevel="1">
      <c r="A67" s="924"/>
      <c r="B67" s="925"/>
      <c r="C67" s="925"/>
      <c r="D67" s="925"/>
      <c r="E67" s="898"/>
    </row>
    <row r="68" spans="1:5" hidden="1" outlineLevel="1">
      <c r="A68" s="924"/>
      <c r="B68" s="925"/>
      <c r="C68" s="925"/>
      <c r="D68" s="925"/>
      <c r="E68" s="898"/>
    </row>
    <row r="69" spans="1:5" hidden="1" outlineLevel="1">
      <c r="A69" s="924"/>
      <c r="B69" s="925"/>
      <c r="C69" s="925"/>
      <c r="D69" s="925"/>
      <c r="E69" s="898"/>
    </row>
    <row r="70" spans="1:5" hidden="1" outlineLevel="1">
      <c r="A70" s="924"/>
      <c r="B70" s="925"/>
      <c r="C70" s="925"/>
      <c r="D70" s="925"/>
      <c r="E70" s="898"/>
    </row>
    <row r="71" spans="1:5" hidden="1" outlineLevel="1">
      <c r="A71" s="924"/>
      <c r="B71" s="925"/>
      <c r="C71" s="925"/>
      <c r="D71" s="925"/>
      <c r="E71" s="898"/>
    </row>
    <row r="72" spans="1:5" hidden="1" outlineLevel="1">
      <c r="A72" s="924"/>
      <c r="B72" s="925"/>
      <c r="C72" s="925"/>
      <c r="D72" s="925"/>
      <c r="E72" s="898"/>
    </row>
    <row r="73" spans="1:5" hidden="1" outlineLevel="1">
      <c r="A73" s="924"/>
      <c r="B73" s="925"/>
      <c r="C73" s="925"/>
      <c r="D73" s="925"/>
      <c r="E73" s="898"/>
    </row>
    <row r="74" spans="1:5" hidden="1" outlineLevel="1">
      <c r="A74" s="924"/>
      <c r="B74" s="925"/>
      <c r="C74" s="925"/>
      <c r="D74" s="925"/>
      <c r="E74" s="898"/>
    </row>
    <row r="75" spans="1:5" ht="15.75" hidden="1" outlineLevel="1" thickBot="1">
      <c r="A75" s="918"/>
      <c r="B75" s="919"/>
      <c r="C75" s="919"/>
      <c r="D75" s="919"/>
      <c r="E75" s="899"/>
    </row>
    <row r="76" spans="1:5" collapsed="1">
      <c r="A76" s="900" t="s">
        <v>2950</v>
      </c>
      <c r="B76" s="901"/>
      <c r="C76" s="901"/>
      <c r="D76" s="902"/>
      <c r="E76" s="689" t="s">
        <v>781</v>
      </c>
    </row>
    <row r="77" spans="1:5" ht="147" customHeight="1" thickBot="1">
      <c r="A77" s="926" t="s">
        <v>3206</v>
      </c>
      <c r="B77" s="927"/>
      <c r="C77" s="927"/>
      <c r="D77" s="928"/>
      <c r="E77" s="734"/>
    </row>
    <row r="78" spans="1:5" hidden="1" outlineLevel="1">
      <c r="A78" s="922"/>
      <c r="B78" s="923"/>
      <c r="C78" s="923"/>
      <c r="D78" s="923"/>
      <c r="E78" s="914" t="s">
        <v>781</v>
      </c>
    </row>
    <row r="79" spans="1:5" hidden="1" outlineLevel="1">
      <c r="A79" s="924"/>
      <c r="B79" s="925"/>
      <c r="C79" s="925"/>
      <c r="D79" s="925"/>
      <c r="E79" s="898"/>
    </row>
    <row r="80" spans="1:5" hidden="1" outlineLevel="1">
      <c r="A80" s="924"/>
      <c r="B80" s="925"/>
      <c r="C80" s="925"/>
      <c r="D80" s="925"/>
      <c r="E80" s="898"/>
    </row>
    <row r="81" spans="1:5" hidden="1" outlineLevel="1">
      <c r="A81" s="924"/>
      <c r="B81" s="925"/>
      <c r="C81" s="925"/>
      <c r="D81" s="925"/>
      <c r="E81" s="898"/>
    </row>
    <row r="82" spans="1:5" hidden="1" outlineLevel="1">
      <c r="A82" s="924"/>
      <c r="B82" s="925"/>
      <c r="C82" s="925"/>
      <c r="D82" s="925"/>
      <c r="E82" s="898"/>
    </row>
    <row r="83" spans="1:5" hidden="1" outlineLevel="1">
      <c r="A83" s="924"/>
      <c r="B83" s="925"/>
      <c r="C83" s="925"/>
      <c r="D83" s="925"/>
      <c r="E83" s="898"/>
    </row>
    <row r="84" spans="1:5" hidden="1" outlineLevel="1">
      <c r="A84" s="924"/>
      <c r="B84" s="925"/>
      <c r="C84" s="925"/>
      <c r="D84" s="925"/>
      <c r="E84" s="898"/>
    </row>
    <row r="85" spans="1:5" hidden="1" outlineLevel="1">
      <c r="A85" s="924"/>
      <c r="B85" s="925"/>
      <c r="C85" s="925"/>
      <c r="D85" s="925"/>
      <c r="E85" s="898"/>
    </row>
    <row r="86" spans="1:5" hidden="1" outlineLevel="1">
      <c r="A86" s="924"/>
      <c r="B86" s="925"/>
      <c r="C86" s="925"/>
      <c r="D86" s="925"/>
      <c r="E86" s="898"/>
    </row>
    <row r="87" spans="1:5" hidden="1" outlineLevel="1">
      <c r="A87" s="924"/>
      <c r="B87" s="925"/>
      <c r="C87" s="925"/>
      <c r="D87" s="925"/>
      <c r="E87" s="898"/>
    </row>
    <row r="88" spans="1:5" hidden="1" outlineLevel="1">
      <c r="A88" s="924"/>
      <c r="B88" s="925"/>
      <c r="C88" s="925"/>
      <c r="D88" s="925"/>
      <c r="E88" s="898"/>
    </row>
    <row r="89" spans="1:5" hidden="1" outlineLevel="1">
      <c r="A89" s="924"/>
      <c r="B89" s="925"/>
      <c r="C89" s="925"/>
      <c r="D89" s="925"/>
      <c r="E89" s="898"/>
    </row>
    <row r="90" spans="1:5" hidden="1" outlineLevel="1">
      <c r="A90" s="924"/>
      <c r="B90" s="925"/>
      <c r="C90" s="925"/>
      <c r="D90" s="925"/>
      <c r="E90" s="898"/>
    </row>
    <row r="91" spans="1:5" hidden="1" outlineLevel="1">
      <c r="A91" s="924"/>
      <c r="B91" s="925"/>
      <c r="C91" s="925"/>
      <c r="D91" s="925"/>
      <c r="E91" s="898"/>
    </row>
    <row r="92" spans="1:5" ht="15.75" hidden="1" outlineLevel="1" thickBot="1">
      <c r="A92" s="918"/>
      <c r="B92" s="919"/>
      <c r="C92" s="919"/>
      <c r="D92" s="919"/>
      <c r="E92" s="899"/>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&amp;R&amp;10&amp;"Arial"Internal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workbookViewId="0">
      <selection activeCell="D6" sqref="D6"/>
    </sheetView>
  </sheetViews>
  <sheetFormatPr defaultRowHeight="15" outlineLevelRow="1"/>
  <cols>
    <col min="1" max="1" width="19.5703125" customWidth="1"/>
    <col min="2" max="2" width="35.5703125" customWidth="1"/>
    <col min="3" max="3" width="39" customWidth="1"/>
    <col min="4" max="4" width="26" customWidth="1"/>
    <col min="5" max="5" width="15.42578125" customWidth="1"/>
  </cols>
  <sheetData>
    <row r="1" spans="1:5">
      <c r="A1" s="589" t="s">
        <v>2971</v>
      </c>
      <c r="B1" s="590"/>
      <c r="C1" s="590"/>
      <c r="D1" s="590"/>
      <c r="E1" s="173"/>
    </row>
    <row r="2" spans="1:5">
      <c r="A2" s="591" t="s">
        <v>2972</v>
      </c>
      <c r="B2" s="592"/>
      <c r="C2" s="592"/>
      <c r="D2" s="592"/>
      <c r="E2" s="195"/>
    </row>
    <row r="3" spans="1:5" ht="15.75" thickBot="1">
      <c r="A3" s="915" t="s">
        <v>2991</v>
      </c>
      <c r="B3" s="916"/>
      <c r="C3" s="916"/>
      <c r="D3" s="916"/>
      <c r="E3" s="917"/>
    </row>
    <row r="4" spans="1:5" ht="24.75" customHeight="1">
      <c r="A4" s="596" t="s">
        <v>2993</v>
      </c>
      <c r="B4" s="597"/>
      <c r="C4" s="597"/>
      <c r="D4" s="597"/>
      <c r="E4" s="600" t="s">
        <v>3092</v>
      </c>
    </row>
    <row r="5" spans="1:5" ht="28.5" customHeight="1" thickBot="1">
      <c r="A5" s="598"/>
      <c r="B5" s="599"/>
      <c r="C5" s="599"/>
      <c r="D5" s="599"/>
      <c r="E5" s="601"/>
    </row>
    <row r="6" spans="1:5" ht="15.75" customHeight="1" thickBot="1">
      <c r="A6" s="850" t="s">
        <v>3018</v>
      </c>
      <c r="B6" s="851"/>
      <c r="C6" s="852"/>
      <c r="D6" s="378">
        <f>Obsah!C4</f>
        <v>44469</v>
      </c>
      <c r="E6" s="47"/>
    </row>
    <row r="7" spans="1:5" ht="16.5" customHeight="1" thickBot="1">
      <c r="A7" s="931" t="s">
        <v>2951</v>
      </c>
      <c r="B7" s="932"/>
      <c r="C7" s="933" t="s">
        <v>3322</v>
      </c>
      <c r="D7" s="933"/>
      <c r="E7" s="165" t="s">
        <v>67</v>
      </c>
    </row>
    <row r="8" spans="1:5" ht="30" customHeight="1">
      <c r="A8" s="934" t="s">
        <v>2952</v>
      </c>
      <c r="B8" s="935"/>
      <c r="C8" s="935"/>
      <c r="D8" s="936"/>
      <c r="E8" s="689" t="s">
        <v>64</v>
      </c>
    </row>
    <row r="9" spans="1:5" ht="34.5" customHeight="1" thickBot="1">
      <c r="A9" s="906" t="s">
        <v>3237</v>
      </c>
      <c r="B9" s="907"/>
      <c r="C9" s="907"/>
      <c r="D9" s="907"/>
      <c r="E9" s="914"/>
    </row>
    <row r="10" spans="1:5" ht="15.75" thickBot="1">
      <c r="A10" s="937"/>
      <c r="B10" s="938"/>
      <c r="C10" s="938"/>
      <c r="D10" s="938"/>
      <c r="E10" s="939"/>
    </row>
    <row r="11" spans="1:5" ht="15" customHeight="1">
      <c r="A11" s="638" t="s">
        <v>2953</v>
      </c>
      <c r="B11" s="940"/>
      <c r="C11" s="940"/>
      <c r="D11" s="941"/>
      <c r="E11" s="942" t="s">
        <v>71</v>
      </c>
    </row>
    <row r="12" spans="1:5">
      <c r="A12" s="945" t="s">
        <v>21</v>
      </c>
      <c r="B12" s="946"/>
      <c r="C12" s="946"/>
      <c r="D12" s="309" t="s">
        <v>3207</v>
      </c>
      <c r="E12" s="943"/>
    </row>
    <row r="13" spans="1:5" ht="26.25">
      <c r="A13" s="945" t="s">
        <v>2954</v>
      </c>
      <c r="B13" s="947"/>
      <c r="C13" s="5" t="s">
        <v>2951</v>
      </c>
      <c r="D13" s="306" t="s">
        <v>3323</v>
      </c>
      <c r="E13" s="943"/>
    </row>
    <row r="14" spans="1:5">
      <c r="A14" s="948"/>
      <c r="B14" s="947"/>
      <c r="C14" s="5" t="s">
        <v>2955</v>
      </c>
      <c r="D14" s="307" t="s">
        <v>3160</v>
      </c>
      <c r="E14" s="943"/>
    </row>
    <row r="15" spans="1:5" ht="26.25">
      <c r="A15" s="948"/>
      <c r="B15" s="947"/>
      <c r="C15" s="4" t="s">
        <v>2956</v>
      </c>
      <c r="D15" s="308" t="s">
        <v>3208</v>
      </c>
      <c r="E15" s="943"/>
    </row>
    <row r="16" spans="1:5" ht="15" customHeight="1">
      <c r="A16" s="924" t="s">
        <v>2957</v>
      </c>
      <c r="B16" s="925"/>
      <c r="C16" s="925"/>
      <c r="D16" s="949"/>
      <c r="E16" s="943"/>
    </row>
    <row r="17" spans="1:5" ht="53.25" customHeight="1">
      <c r="A17" s="950" t="s">
        <v>3209</v>
      </c>
      <c r="B17" s="951"/>
      <c r="C17" s="951"/>
      <c r="D17" s="952"/>
      <c r="E17" s="943"/>
    </row>
    <row r="18" spans="1:5" ht="31.5" customHeight="1">
      <c r="A18" s="950" t="s">
        <v>3217</v>
      </c>
      <c r="B18" s="951"/>
      <c r="C18" s="951"/>
      <c r="D18" s="952"/>
      <c r="E18" s="943"/>
    </row>
    <row r="19" spans="1:5" ht="15" customHeight="1" outlineLevel="1" thickBot="1">
      <c r="A19" s="953" t="s">
        <v>3324</v>
      </c>
      <c r="B19" s="954"/>
      <c r="C19" s="954"/>
      <c r="D19" s="955"/>
      <c r="E19" s="943"/>
    </row>
    <row r="20" spans="1:5" ht="15.75" thickBot="1">
      <c r="A20" s="956"/>
      <c r="B20" s="957"/>
      <c r="C20" s="957"/>
      <c r="D20" s="958"/>
      <c r="E20" s="944"/>
    </row>
    <row r="21" spans="1:5">
      <c r="A21" s="638" t="s">
        <v>2953</v>
      </c>
      <c r="B21" s="940"/>
      <c r="C21" s="940"/>
      <c r="D21" s="941"/>
      <c r="E21" s="943"/>
    </row>
    <row r="22" spans="1:5">
      <c r="A22" s="945" t="s">
        <v>21</v>
      </c>
      <c r="B22" s="946"/>
      <c r="C22" s="946"/>
      <c r="D22" s="319" t="s">
        <v>3154</v>
      </c>
      <c r="E22" s="943"/>
    </row>
    <row r="23" spans="1:5" ht="26.25">
      <c r="A23" s="945" t="s">
        <v>2954</v>
      </c>
      <c r="B23" s="947"/>
      <c r="C23" s="5" t="s">
        <v>2951</v>
      </c>
      <c r="D23" s="320" t="s">
        <v>3325</v>
      </c>
      <c r="E23" s="943"/>
    </row>
    <row r="24" spans="1:5">
      <c r="A24" s="948"/>
      <c r="B24" s="947"/>
      <c r="C24" s="5" t="s">
        <v>2955</v>
      </c>
      <c r="D24" s="321" t="s">
        <v>3219</v>
      </c>
      <c r="E24" s="943"/>
    </row>
    <row r="25" spans="1:5">
      <c r="A25" s="948"/>
      <c r="B25" s="947"/>
      <c r="C25" s="4" t="s">
        <v>2956</v>
      </c>
      <c r="D25" s="308">
        <v>41640</v>
      </c>
      <c r="E25" s="943"/>
    </row>
    <row r="26" spans="1:5" ht="26.25" customHeight="1">
      <c r="A26" s="924" t="s">
        <v>2957</v>
      </c>
      <c r="B26" s="925"/>
      <c r="C26" s="925"/>
      <c r="D26" s="949"/>
      <c r="E26" s="943"/>
    </row>
    <row r="27" spans="1:5" ht="41.25" customHeight="1">
      <c r="A27" s="950" t="s">
        <v>3220</v>
      </c>
      <c r="B27" s="951"/>
      <c r="C27" s="951"/>
      <c r="D27" s="952"/>
      <c r="E27" s="943"/>
    </row>
    <row r="28" spans="1:5">
      <c r="A28" s="950" t="s">
        <v>3217</v>
      </c>
      <c r="B28" s="951"/>
      <c r="C28" s="951"/>
      <c r="D28" s="952"/>
      <c r="E28" s="943"/>
    </row>
    <row r="29" spans="1:5" ht="15.75" thickBot="1">
      <c r="A29" s="962" t="s">
        <v>3326</v>
      </c>
      <c r="B29" s="963"/>
      <c r="C29" s="963"/>
      <c r="D29" s="964"/>
      <c r="E29" s="943"/>
    </row>
    <row r="30" spans="1:5" ht="15.75" thickBot="1">
      <c r="A30" s="959"/>
      <c r="B30" s="960"/>
      <c r="C30" s="960"/>
      <c r="D30" s="961"/>
      <c r="E30" s="944"/>
    </row>
    <row r="31" spans="1:5" ht="15" customHeight="1">
      <c r="A31" s="638" t="s">
        <v>2953</v>
      </c>
      <c r="B31" s="940"/>
      <c r="C31" s="940"/>
      <c r="D31" s="941"/>
      <c r="E31" s="943"/>
    </row>
    <row r="32" spans="1:5" ht="15" customHeight="1">
      <c r="A32" s="945" t="s">
        <v>21</v>
      </c>
      <c r="B32" s="946"/>
      <c r="C32" s="946"/>
      <c r="D32" s="314" t="s">
        <v>3297</v>
      </c>
      <c r="E32" s="943"/>
    </row>
    <row r="33" spans="1:5" ht="26.25" customHeight="1">
      <c r="A33" s="945" t="s">
        <v>2954</v>
      </c>
      <c r="B33" s="947"/>
      <c r="C33" s="5" t="s">
        <v>2951</v>
      </c>
      <c r="D33" s="315" t="s">
        <v>3327</v>
      </c>
      <c r="E33" s="943"/>
    </row>
    <row r="34" spans="1:5">
      <c r="A34" s="948"/>
      <c r="B34" s="947"/>
      <c r="C34" s="5" t="s">
        <v>2955</v>
      </c>
      <c r="D34" s="316" t="s">
        <v>3293</v>
      </c>
      <c r="E34" s="943"/>
    </row>
    <row r="35" spans="1:5">
      <c r="A35" s="948"/>
      <c r="B35" s="947"/>
      <c r="C35" s="4" t="s">
        <v>2956</v>
      </c>
      <c r="D35" s="318">
        <v>43191</v>
      </c>
      <c r="E35" s="943"/>
    </row>
    <row r="36" spans="1:5" ht="15" customHeight="1">
      <c r="A36" s="924" t="s">
        <v>2957</v>
      </c>
      <c r="B36" s="925"/>
      <c r="C36" s="925"/>
      <c r="D36" s="949"/>
      <c r="E36" s="943"/>
    </row>
    <row r="37" spans="1:5" ht="24.75" customHeight="1">
      <c r="A37" s="950" t="s">
        <v>3298</v>
      </c>
      <c r="B37" s="951"/>
      <c r="C37" s="951"/>
      <c r="D37" s="952"/>
      <c r="E37" s="943"/>
    </row>
    <row r="38" spans="1:5" ht="15" customHeight="1">
      <c r="A38" s="950" t="s">
        <v>3217</v>
      </c>
      <c r="B38" s="951"/>
      <c r="C38" s="951"/>
      <c r="D38" s="952"/>
      <c r="E38" s="943"/>
    </row>
    <row r="39" spans="1:5" ht="15.75" customHeight="1" thickBot="1">
      <c r="C39" t="s">
        <v>3328</v>
      </c>
      <c r="E39" s="943"/>
    </row>
    <row r="40" spans="1:5" ht="15.75" outlineLevel="1" thickBot="1">
      <c r="A40" s="937"/>
      <c r="B40" s="938"/>
      <c r="C40" s="938"/>
      <c r="D40" s="938"/>
      <c r="E40" s="939"/>
    </row>
    <row r="41" spans="1:5" ht="15" customHeight="1" outlineLevel="1" collapsed="1">
      <c r="A41" s="642" t="s">
        <v>2953</v>
      </c>
      <c r="B41" s="643"/>
      <c r="C41" s="643"/>
      <c r="D41" s="643"/>
      <c r="E41" s="965" t="s">
        <v>71</v>
      </c>
    </row>
    <row r="42" spans="1:5" ht="15" customHeight="1" outlineLevel="1">
      <c r="A42" s="695" t="s">
        <v>21</v>
      </c>
      <c r="B42" s="967"/>
      <c r="C42" s="968"/>
      <c r="D42" s="309" t="s">
        <v>3210</v>
      </c>
      <c r="E42" s="944"/>
    </row>
    <row r="43" spans="1:5" ht="51.75" customHeight="1" outlineLevel="1">
      <c r="A43" s="969" t="s">
        <v>2954</v>
      </c>
      <c r="B43" s="970"/>
      <c r="C43" s="5" t="s">
        <v>2951</v>
      </c>
      <c r="D43" s="310" t="s">
        <v>3329</v>
      </c>
      <c r="E43" s="944"/>
    </row>
    <row r="44" spans="1:5" outlineLevel="1">
      <c r="A44" s="971"/>
      <c r="B44" s="972"/>
      <c r="C44" s="5" t="s">
        <v>2955</v>
      </c>
      <c r="D44" s="311" t="s">
        <v>3211</v>
      </c>
      <c r="E44" s="944"/>
    </row>
    <row r="45" spans="1:5" ht="51.75" outlineLevel="1">
      <c r="A45" s="973"/>
      <c r="B45" s="974"/>
      <c r="C45" s="4" t="s">
        <v>2956</v>
      </c>
      <c r="D45" s="312" t="s">
        <v>3212</v>
      </c>
      <c r="E45" s="944"/>
    </row>
    <row r="46" spans="1:5" ht="15" customHeight="1" outlineLevel="1">
      <c r="A46" s="975" t="s">
        <v>2957</v>
      </c>
      <c r="B46" s="976"/>
      <c r="C46" s="976"/>
      <c r="D46" s="977"/>
      <c r="E46" s="944"/>
    </row>
    <row r="47" spans="1:5" ht="35.25" customHeight="1" outlineLevel="1">
      <c r="A47" s="975" t="s">
        <v>3213</v>
      </c>
      <c r="B47" s="976"/>
      <c r="C47" s="976"/>
      <c r="D47" s="977"/>
      <c r="E47" s="944"/>
    </row>
    <row r="48" spans="1:5" ht="35.25" customHeight="1" outlineLevel="1">
      <c r="A48" s="950" t="s">
        <v>3217</v>
      </c>
      <c r="B48" s="951"/>
      <c r="C48" s="951"/>
      <c r="D48" s="952"/>
      <c r="E48" s="944"/>
    </row>
    <row r="49" spans="1:5" ht="20.25" customHeight="1" outlineLevel="1" thickBot="1">
      <c r="A49" s="953" t="s">
        <v>3330</v>
      </c>
      <c r="B49" s="954"/>
      <c r="C49" s="954"/>
      <c r="D49" s="955"/>
      <c r="E49" s="944"/>
    </row>
    <row r="50" spans="1:5" ht="15" customHeight="1" outlineLevel="1" thickBot="1">
      <c r="A50" s="990"/>
      <c r="B50" s="991"/>
      <c r="C50" s="991"/>
      <c r="D50" s="992"/>
      <c r="E50" s="944"/>
    </row>
    <row r="51" spans="1:5" ht="15" customHeight="1">
      <c r="A51" s="642" t="s">
        <v>2953</v>
      </c>
      <c r="B51" s="643"/>
      <c r="C51" s="643"/>
      <c r="D51" s="644"/>
      <c r="E51" s="944"/>
    </row>
    <row r="52" spans="1:5" ht="15" customHeight="1">
      <c r="A52" s="695" t="s">
        <v>21</v>
      </c>
      <c r="B52" s="967"/>
      <c r="C52" s="968"/>
      <c r="D52" s="314" t="s">
        <v>3284</v>
      </c>
      <c r="E52" s="944"/>
    </row>
    <row r="53" spans="1:5" ht="39" customHeight="1">
      <c r="A53" s="969" t="s">
        <v>2954</v>
      </c>
      <c r="B53" s="970"/>
      <c r="C53" s="5" t="s">
        <v>2951</v>
      </c>
      <c r="D53" s="315" t="s">
        <v>3331</v>
      </c>
      <c r="E53" s="944"/>
    </row>
    <row r="54" spans="1:5">
      <c r="A54" s="971"/>
      <c r="B54" s="972"/>
      <c r="C54" s="5" t="s">
        <v>2955</v>
      </c>
      <c r="D54" s="316" t="s">
        <v>3216</v>
      </c>
      <c r="E54" s="944"/>
    </row>
    <row r="55" spans="1:5" ht="26.25">
      <c r="A55" s="973"/>
      <c r="B55" s="974"/>
      <c r="C55" s="4" t="s">
        <v>2956</v>
      </c>
      <c r="D55" s="317" t="s">
        <v>3288</v>
      </c>
      <c r="E55" s="944"/>
    </row>
    <row r="56" spans="1:5" ht="15" customHeight="1">
      <c r="A56" s="975" t="s">
        <v>2957</v>
      </c>
      <c r="B56" s="976"/>
      <c r="C56" s="976"/>
      <c r="D56" s="977"/>
      <c r="E56" s="944"/>
    </row>
    <row r="57" spans="1:5" ht="46.5" customHeight="1">
      <c r="A57" s="653" t="s">
        <v>3287</v>
      </c>
      <c r="B57" s="654"/>
      <c r="C57" s="654"/>
      <c r="D57" s="655"/>
      <c r="E57" s="944"/>
    </row>
    <row r="58" spans="1:5" ht="33.75" customHeight="1">
      <c r="A58" s="978" t="s">
        <v>3217</v>
      </c>
      <c r="B58" s="979"/>
      <c r="C58" s="979"/>
      <c r="D58" s="980"/>
      <c r="E58" s="944"/>
    </row>
    <row r="59" spans="1:5" ht="76.5" customHeight="1" thickBot="1">
      <c r="A59" s="981" t="s">
        <v>3332</v>
      </c>
      <c r="B59" s="982"/>
      <c r="C59" s="982"/>
      <c r="D59" s="983"/>
      <c r="E59" s="944"/>
    </row>
    <row r="60" spans="1:5" s="490" customFormat="1" ht="13.5" customHeight="1" thickBot="1">
      <c r="A60" s="984"/>
      <c r="B60" s="985"/>
      <c r="C60" s="985"/>
      <c r="D60" s="986"/>
      <c r="E60" s="944"/>
    </row>
    <row r="61" spans="1:5" s="491" customFormat="1" ht="15.75" thickBot="1">
      <c r="A61" s="987"/>
      <c r="B61" s="988"/>
      <c r="C61" s="988"/>
      <c r="D61" s="989"/>
      <c r="E61" s="944"/>
    </row>
    <row r="62" spans="1:5" ht="15" customHeight="1">
      <c r="A62" s="642" t="s">
        <v>2953</v>
      </c>
      <c r="B62" s="643"/>
      <c r="C62" s="643"/>
      <c r="D62" s="644"/>
      <c r="E62" s="944"/>
    </row>
    <row r="63" spans="1:5" ht="15" customHeight="1">
      <c r="A63" s="695" t="s">
        <v>21</v>
      </c>
      <c r="B63" s="967"/>
      <c r="C63" s="968"/>
      <c r="D63" s="332" t="s">
        <v>3233</v>
      </c>
      <c r="E63" s="944"/>
    </row>
    <row r="64" spans="1:5" ht="15" customHeight="1">
      <c r="A64" s="969" t="s">
        <v>2954</v>
      </c>
      <c r="B64" s="970"/>
      <c r="C64" s="5" t="s">
        <v>2951</v>
      </c>
      <c r="D64" s="333" t="s">
        <v>3333</v>
      </c>
      <c r="E64" s="944"/>
    </row>
    <row r="65" spans="1:6">
      <c r="A65" s="971"/>
      <c r="B65" s="972"/>
      <c r="C65" s="5" t="s">
        <v>2955</v>
      </c>
      <c r="D65" s="334" t="s">
        <v>3234</v>
      </c>
      <c r="E65" s="944"/>
    </row>
    <row r="66" spans="1:6">
      <c r="A66" s="973"/>
      <c r="B66" s="974"/>
      <c r="C66" s="4" t="s">
        <v>2956</v>
      </c>
      <c r="D66" s="335" t="s">
        <v>3235</v>
      </c>
      <c r="E66" s="944"/>
    </row>
    <row r="67" spans="1:6" ht="15" customHeight="1">
      <c r="A67" s="975" t="s">
        <v>2957</v>
      </c>
      <c r="B67" s="976"/>
      <c r="C67" s="976"/>
      <c r="D67" s="977"/>
      <c r="E67" s="944"/>
    </row>
    <row r="68" spans="1:6" ht="15" customHeight="1">
      <c r="A68" s="996" t="s">
        <v>3236</v>
      </c>
      <c r="B68" s="997"/>
      <c r="C68" s="997"/>
      <c r="D68" s="998"/>
      <c r="E68" s="944"/>
    </row>
    <row r="69" spans="1:6" ht="15" customHeight="1">
      <c r="A69" s="950" t="s">
        <v>3217</v>
      </c>
      <c r="B69" s="951"/>
      <c r="C69" s="951"/>
      <c r="D69" s="952"/>
      <c r="E69" s="944"/>
      <c r="F69" s="3"/>
    </row>
    <row r="70" spans="1:6" ht="15.75" thickBot="1">
      <c r="A70" s="999" t="s">
        <v>3328</v>
      </c>
      <c r="B70" s="1000"/>
      <c r="C70" s="1000"/>
      <c r="D70" s="1001"/>
      <c r="E70" s="966"/>
      <c r="F70" s="3"/>
    </row>
    <row r="71" spans="1:6" ht="15.75" thickBot="1">
      <c r="A71" s="931" t="s">
        <v>2951</v>
      </c>
      <c r="B71" s="932"/>
      <c r="C71" s="933" t="s">
        <v>3214</v>
      </c>
      <c r="D71" s="933"/>
      <c r="E71" s="165" t="s">
        <v>67</v>
      </c>
      <c r="F71" s="3"/>
    </row>
    <row r="72" spans="1:6" ht="45.75" customHeight="1">
      <c r="A72" s="900" t="s">
        <v>2952</v>
      </c>
      <c r="B72" s="901"/>
      <c r="C72" s="901"/>
      <c r="D72" s="902"/>
      <c r="E72" s="689" t="s">
        <v>64</v>
      </c>
      <c r="F72" s="3"/>
    </row>
    <row r="73" spans="1:6">
      <c r="A73" s="906" t="s">
        <v>3238</v>
      </c>
      <c r="B73" s="907"/>
      <c r="C73" s="907"/>
      <c r="D73" s="907"/>
      <c r="E73" s="914"/>
      <c r="F73" s="3"/>
    </row>
    <row r="74" spans="1:6">
      <c r="A74" s="906"/>
      <c r="B74" s="907"/>
      <c r="C74" s="907"/>
      <c r="D74" s="907"/>
      <c r="E74" s="993" t="s">
        <v>64</v>
      </c>
    </row>
    <row r="75" spans="1:6" ht="15.75" thickBot="1">
      <c r="A75" s="994"/>
      <c r="B75" s="995"/>
      <c r="C75" s="995"/>
      <c r="D75" s="995"/>
      <c r="E75" s="734"/>
    </row>
    <row r="76" spans="1:6" ht="15.75" thickBot="1">
      <c r="A76" s="937"/>
      <c r="B76" s="938"/>
      <c r="C76" s="938"/>
      <c r="D76" s="938"/>
      <c r="E76" s="939"/>
    </row>
    <row r="77" spans="1:6" ht="15" customHeight="1">
      <c r="A77" s="638" t="s">
        <v>2953</v>
      </c>
      <c r="B77" s="940"/>
      <c r="C77" s="940"/>
      <c r="D77" s="941"/>
      <c r="E77" s="942" t="s">
        <v>71</v>
      </c>
    </row>
    <row r="78" spans="1:6" ht="15" customHeight="1">
      <c r="A78" s="945" t="s">
        <v>21</v>
      </c>
      <c r="B78" s="946"/>
      <c r="C78" s="946"/>
      <c r="D78" s="309" t="s">
        <v>3334</v>
      </c>
      <c r="E78" s="943"/>
    </row>
    <row r="79" spans="1:6" ht="15" customHeight="1">
      <c r="A79" s="945" t="s">
        <v>2954</v>
      </c>
      <c r="B79" s="947"/>
      <c r="C79" s="5" t="s">
        <v>2951</v>
      </c>
      <c r="D79" s="311" t="s">
        <v>3335</v>
      </c>
      <c r="E79" s="943"/>
    </row>
    <row r="80" spans="1:6">
      <c r="A80" s="948"/>
      <c r="B80" s="947"/>
      <c r="C80" s="5" t="s">
        <v>2955</v>
      </c>
      <c r="D80" s="311" t="s">
        <v>3336</v>
      </c>
      <c r="E80" s="943"/>
    </row>
    <row r="81" spans="1:5">
      <c r="A81" s="948"/>
      <c r="B81" s="947"/>
      <c r="C81" s="4" t="s">
        <v>2956</v>
      </c>
      <c r="D81" s="313">
        <v>43709</v>
      </c>
      <c r="E81" s="943"/>
    </row>
    <row r="82" spans="1:5" ht="15" customHeight="1">
      <c r="A82" s="920" t="s">
        <v>2957</v>
      </c>
      <c r="B82" s="921"/>
      <c r="C82" s="921"/>
      <c r="D82" s="1002"/>
      <c r="E82" s="943"/>
    </row>
    <row r="83" spans="1:5" ht="15" customHeight="1">
      <c r="A83" s="920" t="s">
        <v>3217</v>
      </c>
      <c r="B83" s="921" t="s">
        <v>3217</v>
      </c>
      <c r="C83" s="921"/>
      <c r="D83" s="1002"/>
      <c r="E83" s="944"/>
    </row>
    <row r="84" spans="1:5" ht="15" customHeight="1" thickBot="1">
      <c r="A84" s="492"/>
      <c r="B84" s="493"/>
      <c r="C84" s="493" t="s">
        <v>3328</v>
      </c>
      <c r="D84" s="493"/>
      <c r="E84" s="944"/>
    </row>
    <row r="85" spans="1:5" ht="15" customHeight="1" thickBot="1">
      <c r="A85" s="990"/>
      <c r="B85" s="991"/>
      <c r="C85" s="991"/>
      <c r="D85" s="992"/>
      <c r="E85" s="944"/>
    </row>
    <row r="86" spans="1:5">
      <c r="A86" s="638" t="s">
        <v>2953</v>
      </c>
      <c r="B86" s="940"/>
      <c r="C86" s="940"/>
      <c r="D86" s="941"/>
      <c r="E86" s="943"/>
    </row>
    <row r="87" spans="1:5">
      <c r="A87" s="945" t="s">
        <v>21</v>
      </c>
      <c r="B87" s="946"/>
      <c r="C87" s="946"/>
      <c r="D87" s="327" t="s">
        <v>3299</v>
      </c>
      <c r="E87" s="943"/>
    </row>
    <row r="88" spans="1:5" ht="26.25">
      <c r="A88" s="945" t="s">
        <v>2954</v>
      </c>
      <c r="B88" s="947"/>
      <c r="C88" s="5" t="s">
        <v>2951</v>
      </c>
      <c r="D88" s="330" t="s">
        <v>3337</v>
      </c>
      <c r="E88" s="494"/>
    </row>
    <row r="89" spans="1:5">
      <c r="A89" s="948"/>
      <c r="B89" s="947"/>
      <c r="C89" s="5" t="s">
        <v>2955</v>
      </c>
      <c r="D89" s="331" t="s">
        <v>3232</v>
      </c>
      <c r="E89" s="494"/>
    </row>
    <row r="90" spans="1:5">
      <c r="A90" s="948"/>
      <c r="B90" s="947"/>
      <c r="C90" s="4" t="s">
        <v>2956</v>
      </c>
      <c r="D90" s="328">
        <v>43282</v>
      </c>
      <c r="E90" s="494"/>
    </row>
    <row r="91" spans="1:5">
      <c r="A91" s="924" t="s">
        <v>2957</v>
      </c>
      <c r="B91" s="925"/>
      <c r="C91" s="925"/>
      <c r="D91" s="949"/>
      <c r="E91" s="494"/>
    </row>
    <row r="92" spans="1:5">
      <c r="A92" s="950" t="s">
        <v>3300</v>
      </c>
      <c r="B92" s="951"/>
      <c r="C92" s="951"/>
      <c r="D92" s="952"/>
      <c r="E92" s="494"/>
    </row>
    <row r="93" spans="1:5">
      <c r="A93" s="950" t="s">
        <v>3217</v>
      </c>
      <c r="B93" s="951"/>
      <c r="C93" s="951"/>
      <c r="D93" s="952"/>
      <c r="E93" s="227"/>
    </row>
    <row r="94" spans="1:5" ht="15.75" thickBot="1">
      <c r="A94" s="495"/>
      <c r="B94" s="496"/>
      <c r="C94" s="496" t="s">
        <v>3328</v>
      </c>
      <c r="D94" s="496"/>
      <c r="E94" s="227"/>
    </row>
    <row r="95" spans="1:5" ht="15.75" thickBot="1">
      <c r="A95" s="497"/>
      <c r="B95" s="498"/>
      <c r="C95" s="498"/>
      <c r="D95" s="499"/>
      <c r="E95" s="227"/>
    </row>
    <row r="96" spans="1:5" ht="15" customHeight="1">
      <c r="A96" s="638" t="s">
        <v>2953</v>
      </c>
      <c r="B96" s="940"/>
      <c r="C96" s="940"/>
      <c r="D96" s="941"/>
      <c r="E96" s="227"/>
    </row>
    <row r="97" spans="1:5" ht="15" customHeight="1">
      <c r="A97" s="945" t="s">
        <v>21</v>
      </c>
      <c r="B97" s="946"/>
      <c r="C97" s="946"/>
      <c r="D97" s="314" t="s">
        <v>3297</v>
      </c>
      <c r="E97" s="227"/>
    </row>
    <row r="98" spans="1:5" ht="26.25" customHeight="1">
      <c r="A98" s="945" t="s">
        <v>2954</v>
      </c>
      <c r="B98" s="947"/>
      <c r="C98" s="5" t="s">
        <v>2951</v>
      </c>
      <c r="D98" s="315" t="s">
        <v>3327</v>
      </c>
      <c r="E98" s="227"/>
    </row>
    <row r="99" spans="1:5" ht="26.25" customHeight="1">
      <c r="A99" s="948"/>
      <c r="B99" s="947"/>
      <c r="C99" s="5" t="s">
        <v>2955</v>
      </c>
      <c r="D99" s="316" t="s">
        <v>3293</v>
      </c>
      <c r="E99" s="227"/>
    </row>
    <row r="100" spans="1:5" ht="26.25" customHeight="1">
      <c r="A100" s="948"/>
      <c r="B100" s="947"/>
      <c r="C100" s="4" t="s">
        <v>2956</v>
      </c>
      <c r="D100" s="318">
        <v>43191</v>
      </c>
      <c r="E100" s="227"/>
    </row>
    <row r="101" spans="1:5" ht="26.25" customHeight="1">
      <c r="A101" s="924" t="s">
        <v>2957</v>
      </c>
      <c r="B101" s="925"/>
      <c r="C101" s="925"/>
      <c r="D101" s="949"/>
      <c r="E101" s="227"/>
    </row>
    <row r="102" spans="1:5" ht="15" customHeight="1">
      <c r="A102" s="950" t="s">
        <v>3298</v>
      </c>
      <c r="B102" s="951"/>
      <c r="C102" s="951"/>
      <c r="D102" s="952"/>
      <c r="E102" s="227"/>
    </row>
    <row r="103" spans="1:5">
      <c r="A103" s="950" t="s">
        <v>3217</v>
      </c>
      <c r="B103" s="951"/>
      <c r="C103" s="951"/>
      <c r="D103" s="952"/>
      <c r="E103" s="227"/>
    </row>
    <row r="104" spans="1:5" ht="15.75" thickBot="1">
      <c r="A104" s="495"/>
      <c r="B104" s="496"/>
      <c r="C104" s="496" t="s">
        <v>3328</v>
      </c>
      <c r="D104" s="496"/>
      <c r="E104" s="227"/>
    </row>
    <row r="105" spans="1:5" ht="15.75" thickBot="1">
      <c r="A105" s="497"/>
      <c r="B105" s="498"/>
      <c r="C105" s="498"/>
      <c r="D105" s="499"/>
      <c r="E105" s="227"/>
    </row>
    <row r="106" spans="1:5" ht="15" customHeight="1">
      <c r="A106" s="973" t="s">
        <v>21</v>
      </c>
      <c r="B106" s="1003"/>
      <c r="C106" s="974"/>
      <c r="D106" s="500" t="s">
        <v>3210</v>
      </c>
      <c r="E106" s="227"/>
    </row>
    <row r="107" spans="1:5" ht="42.75" customHeight="1">
      <c r="A107" s="969" t="s">
        <v>2954</v>
      </c>
      <c r="B107" s="970"/>
      <c r="C107" s="5" t="s">
        <v>2951</v>
      </c>
      <c r="D107" s="310" t="s">
        <v>3329</v>
      </c>
      <c r="E107" s="227"/>
    </row>
    <row r="108" spans="1:5" ht="26.25" customHeight="1">
      <c r="A108" s="971"/>
      <c r="B108" s="972"/>
      <c r="C108" s="5" t="s">
        <v>2955</v>
      </c>
      <c r="D108" s="311" t="s">
        <v>3211</v>
      </c>
      <c r="E108" s="227"/>
    </row>
    <row r="109" spans="1:5" ht="51.75">
      <c r="A109" s="973"/>
      <c r="B109" s="974"/>
      <c r="C109" s="4" t="s">
        <v>2956</v>
      </c>
      <c r="D109" s="312" t="s">
        <v>3212</v>
      </c>
      <c r="E109" s="227"/>
    </row>
    <row r="110" spans="1:5">
      <c r="A110" s="975" t="s">
        <v>2957</v>
      </c>
      <c r="B110" s="976"/>
      <c r="C110" s="976"/>
      <c r="D110" s="977"/>
      <c r="E110" s="227"/>
    </row>
    <row r="111" spans="1:5" ht="35.25" customHeight="1">
      <c r="A111" s="975" t="s">
        <v>3213</v>
      </c>
      <c r="B111" s="976"/>
      <c r="C111" s="976"/>
      <c r="D111" s="977"/>
      <c r="E111" s="227"/>
    </row>
    <row r="112" spans="1:5" ht="15" customHeight="1">
      <c r="A112" s="950" t="s">
        <v>3217</v>
      </c>
      <c r="B112" s="951"/>
      <c r="C112" s="951"/>
      <c r="D112" s="952"/>
      <c r="E112" s="227"/>
    </row>
    <row r="113" spans="1:7" ht="15" customHeight="1" thickBot="1">
      <c r="A113" s="495"/>
      <c r="B113" s="496"/>
      <c r="C113" s="496" t="s">
        <v>3328</v>
      </c>
      <c r="D113" s="496"/>
      <c r="E113" s="227"/>
    </row>
    <row r="114" spans="1:7" ht="15.75" customHeight="1" thickBot="1">
      <c r="A114" s="1007"/>
      <c r="B114" s="1008"/>
      <c r="C114" s="1008"/>
      <c r="D114" s="1009"/>
      <c r="E114" s="227"/>
    </row>
    <row r="115" spans="1:7" ht="15.75" customHeight="1" thickBot="1">
      <c r="A115" s="1010" t="s">
        <v>2951</v>
      </c>
      <c r="B115" s="1011"/>
      <c r="C115" s="1012" t="s">
        <v>3215</v>
      </c>
      <c r="D115" s="1013"/>
      <c r="E115" s="165" t="s">
        <v>67</v>
      </c>
    </row>
    <row r="116" spans="1:7" ht="24.75" customHeight="1">
      <c r="A116" s="1004" t="s">
        <v>2952</v>
      </c>
      <c r="B116" s="1005"/>
      <c r="C116" s="1005"/>
      <c r="D116" s="1006"/>
      <c r="E116" s="689" t="s">
        <v>64</v>
      </c>
      <c r="F116" s="3"/>
      <c r="G116" s="3"/>
    </row>
    <row r="117" spans="1:7" ht="73.5" customHeight="1">
      <c r="A117" s="975" t="s">
        <v>3239</v>
      </c>
      <c r="B117" s="976"/>
      <c r="C117" s="976"/>
      <c r="D117" s="977"/>
      <c r="E117" s="914"/>
      <c r="F117" s="3"/>
      <c r="G117" s="3"/>
    </row>
    <row r="118" spans="1:7">
      <c r="A118" s="975"/>
      <c r="B118" s="976"/>
      <c r="C118" s="976"/>
      <c r="D118" s="977"/>
      <c r="E118" s="993" t="s">
        <v>64</v>
      </c>
      <c r="F118" s="3"/>
      <c r="G118" s="3"/>
    </row>
    <row r="119" spans="1:7" ht="15.75" thickBot="1">
      <c r="A119" s="698"/>
      <c r="B119" s="929"/>
      <c r="C119" s="929"/>
      <c r="D119" s="930"/>
      <c r="E119" s="734"/>
      <c r="F119" s="3"/>
      <c r="G119" s="3"/>
    </row>
    <row r="120" spans="1:7" ht="15.75" thickBot="1">
      <c r="A120" s="937"/>
      <c r="B120" s="938"/>
      <c r="C120" s="938"/>
      <c r="D120" s="938"/>
      <c r="E120" s="939"/>
      <c r="F120" s="3"/>
      <c r="G120" s="3"/>
    </row>
    <row r="121" spans="1:7">
      <c r="A121" s="638" t="s">
        <v>2953</v>
      </c>
      <c r="B121" s="940"/>
      <c r="C121" s="940"/>
      <c r="D121" s="941"/>
      <c r="E121" s="1014" t="s">
        <v>71</v>
      </c>
      <c r="F121" s="3"/>
      <c r="G121" s="3"/>
    </row>
    <row r="122" spans="1:7">
      <c r="A122" s="945" t="s">
        <v>21</v>
      </c>
      <c r="B122" s="946"/>
      <c r="C122" s="946"/>
      <c r="D122" s="327" t="s">
        <v>3308</v>
      </c>
      <c r="E122" s="1015"/>
      <c r="F122" s="3"/>
      <c r="G122" s="3"/>
    </row>
    <row r="123" spans="1:7">
      <c r="A123" s="945" t="s">
        <v>2954</v>
      </c>
      <c r="B123" s="947"/>
      <c r="C123" s="5" t="s">
        <v>2951</v>
      </c>
      <c r="D123" s="324" t="s">
        <v>3338</v>
      </c>
      <c r="E123" s="1015"/>
    </row>
    <row r="124" spans="1:7">
      <c r="A124" s="948"/>
      <c r="B124" s="947"/>
      <c r="C124" s="5" t="s">
        <v>2955</v>
      </c>
      <c r="D124" s="325" t="s">
        <v>3152</v>
      </c>
      <c r="E124" s="1015"/>
    </row>
    <row r="125" spans="1:7">
      <c r="A125" s="948"/>
      <c r="B125" s="947"/>
      <c r="C125" s="4" t="s">
        <v>2956</v>
      </c>
      <c r="D125" s="328">
        <v>43802</v>
      </c>
      <c r="E125" s="1015"/>
    </row>
    <row r="126" spans="1:7" ht="15" customHeight="1">
      <c r="A126" s="924" t="s">
        <v>2957</v>
      </c>
      <c r="B126" s="925"/>
      <c r="C126" s="925"/>
      <c r="D126" s="949"/>
      <c r="E126" s="1015"/>
    </row>
    <row r="127" spans="1:7">
      <c r="A127" s="978" t="s">
        <v>3217</v>
      </c>
      <c r="B127" s="979"/>
      <c r="C127" s="979"/>
      <c r="D127" s="980"/>
      <c r="E127" s="1015"/>
    </row>
    <row r="128" spans="1:7" ht="16.5" customHeight="1" thickBot="1">
      <c r="A128" s="824" t="s">
        <v>3339</v>
      </c>
      <c r="B128" s="1017"/>
      <c r="C128" s="1017"/>
      <c r="D128" s="1018"/>
      <c r="E128" s="1015"/>
    </row>
    <row r="129" spans="1:5" ht="16.5" customHeight="1" thickBot="1">
      <c r="A129" s="501"/>
      <c r="B129" s="502"/>
      <c r="C129" s="502"/>
      <c r="D129" s="502"/>
      <c r="E129" s="1015"/>
    </row>
    <row r="130" spans="1:5" ht="16.5" customHeight="1">
      <c r="A130" s="638" t="s">
        <v>2953</v>
      </c>
      <c r="B130" s="940"/>
      <c r="C130" s="940"/>
      <c r="D130" s="941"/>
      <c r="E130" s="1015"/>
    </row>
    <row r="131" spans="1:5" ht="16.5" customHeight="1">
      <c r="A131" s="945" t="s">
        <v>21</v>
      </c>
      <c r="B131" s="946"/>
      <c r="C131" s="946"/>
      <c r="D131" s="309" t="s">
        <v>3207</v>
      </c>
      <c r="E131" s="1015"/>
    </row>
    <row r="132" spans="1:5" ht="42.75" customHeight="1">
      <c r="A132" s="945" t="s">
        <v>2954</v>
      </c>
      <c r="B132" s="947"/>
      <c r="C132" s="5" t="s">
        <v>2951</v>
      </c>
      <c r="D132" s="306" t="s">
        <v>3323</v>
      </c>
      <c r="E132" s="1015"/>
    </row>
    <row r="133" spans="1:5" ht="16.5" customHeight="1">
      <c r="A133" s="948"/>
      <c r="B133" s="947"/>
      <c r="C133" s="5" t="s">
        <v>2955</v>
      </c>
      <c r="D133" s="307" t="s">
        <v>3160</v>
      </c>
      <c r="E133" s="1015"/>
    </row>
    <row r="134" spans="1:5" ht="16.5" customHeight="1">
      <c r="A134" s="948"/>
      <c r="B134" s="947"/>
      <c r="C134" s="4" t="s">
        <v>2956</v>
      </c>
      <c r="D134" s="308" t="s">
        <v>3208</v>
      </c>
      <c r="E134" s="1015"/>
    </row>
    <row r="135" spans="1:5" ht="16.5" customHeight="1">
      <c r="A135" s="924" t="s">
        <v>2957</v>
      </c>
      <c r="B135" s="925"/>
      <c r="C135" s="925"/>
      <c r="D135" s="949"/>
      <c r="E135" s="1015"/>
    </row>
    <row r="136" spans="1:5" ht="16.5" customHeight="1">
      <c r="A136" s="950" t="s">
        <v>3209</v>
      </c>
      <c r="B136" s="951"/>
      <c r="C136" s="951"/>
      <c r="D136" s="952"/>
      <c r="E136" s="1015"/>
    </row>
    <row r="137" spans="1:5" ht="16.5" customHeight="1">
      <c r="A137" s="978" t="s">
        <v>3217</v>
      </c>
      <c r="B137" s="979"/>
      <c r="C137" s="979"/>
      <c r="D137" s="980"/>
      <c r="E137" s="1015"/>
    </row>
    <row r="138" spans="1:5" ht="16.5" customHeight="1" thickBot="1">
      <c r="A138" s="488"/>
      <c r="B138" s="489"/>
      <c r="C138" s="489" t="s">
        <v>3328</v>
      </c>
      <c r="D138" s="489"/>
      <c r="E138" s="1015"/>
    </row>
    <row r="139" spans="1:5" ht="16.5" customHeight="1">
      <c r="A139" s="695" t="s">
        <v>21</v>
      </c>
      <c r="B139" s="967"/>
      <c r="C139" s="968"/>
      <c r="D139" s="314" t="s">
        <v>3284</v>
      </c>
      <c r="E139" s="1015"/>
    </row>
    <row r="140" spans="1:5" ht="42" customHeight="1">
      <c r="A140" s="969" t="s">
        <v>2954</v>
      </c>
      <c r="B140" s="970"/>
      <c r="C140" s="5" t="s">
        <v>2951</v>
      </c>
      <c r="D140" s="315" t="s">
        <v>3331</v>
      </c>
      <c r="E140" s="1015"/>
    </row>
    <row r="141" spans="1:5" ht="16.5" customHeight="1">
      <c r="A141" s="971"/>
      <c r="B141" s="972"/>
      <c r="C141" s="5" t="s">
        <v>2955</v>
      </c>
      <c r="D141" s="316" t="s">
        <v>3216</v>
      </c>
      <c r="E141" s="1015"/>
    </row>
    <row r="142" spans="1:5" ht="16.5" customHeight="1">
      <c r="A142" s="973"/>
      <c r="B142" s="974"/>
      <c r="C142" s="4" t="s">
        <v>2956</v>
      </c>
      <c r="D142" s="317" t="s">
        <v>3288</v>
      </c>
      <c r="E142" s="1015"/>
    </row>
    <row r="143" spans="1:5" ht="16.5" customHeight="1">
      <c r="A143" s="975" t="s">
        <v>2957</v>
      </c>
      <c r="B143" s="976"/>
      <c r="C143" s="976"/>
      <c r="D143" s="977"/>
      <c r="E143" s="1015"/>
    </row>
    <row r="144" spans="1:5" ht="16.5" customHeight="1">
      <c r="A144" s="653" t="s">
        <v>3287</v>
      </c>
      <c r="B144" s="654"/>
      <c r="C144" s="654"/>
      <c r="D144" s="655"/>
      <c r="E144" s="1015"/>
    </row>
    <row r="145" spans="1:5" ht="16.5" customHeight="1">
      <c r="A145" s="978" t="s">
        <v>3217</v>
      </c>
      <c r="B145" s="979"/>
      <c r="C145" s="979"/>
      <c r="D145" s="980"/>
      <c r="E145" s="1015"/>
    </row>
    <row r="146" spans="1:5" ht="32.25" customHeight="1" thickBot="1">
      <c r="A146" s="981" t="s">
        <v>3289</v>
      </c>
      <c r="B146" s="982"/>
      <c r="C146" s="982"/>
      <c r="D146" s="983"/>
      <c r="E146" s="1016"/>
    </row>
    <row r="147" spans="1:5" ht="16.5" customHeight="1" thickBot="1">
      <c r="A147" s="937"/>
      <c r="B147" s="938"/>
      <c r="C147" s="938"/>
      <c r="D147" s="938"/>
      <c r="E147" s="939"/>
    </row>
    <row r="148" spans="1:5" ht="15.75" thickBot="1">
      <c r="A148" s="931" t="s">
        <v>2951</v>
      </c>
      <c r="B148" s="932"/>
      <c r="C148" s="933" t="s">
        <v>3218</v>
      </c>
      <c r="D148" s="933"/>
      <c r="E148" s="165" t="s">
        <v>67</v>
      </c>
    </row>
    <row r="149" spans="1:5" ht="23.25" customHeight="1">
      <c r="A149" s="900" t="s">
        <v>2952</v>
      </c>
      <c r="B149" s="901"/>
      <c r="C149" s="901"/>
      <c r="D149" s="902"/>
      <c r="E149" s="689" t="s">
        <v>64</v>
      </c>
    </row>
    <row r="150" spans="1:5" ht="22.5" customHeight="1">
      <c r="A150" s="906" t="s">
        <v>3240</v>
      </c>
      <c r="B150" s="907"/>
      <c r="C150" s="907"/>
      <c r="D150" s="907"/>
      <c r="E150" s="914"/>
    </row>
    <row r="151" spans="1:5">
      <c r="A151" s="906"/>
      <c r="B151" s="907"/>
      <c r="C151" s="907"/>
      <c r="D151" s="907"/>
      <c r="E151" s="993" t="s">
        <v>64</v>
      </c>
    </row>
    <row r="152" spans="1:5" ht="15.75" thickBot="1">
      <c r="A152" s="994"/>
      <c r="B152" s="995"/>
      <c r="C152" s="995"/>
      <c r="D152" s="995"/>
      <c r="E152" s="734"/>
    </row>
    <row r="153" spans="1:5" ht="15.75" thickBot="1">
      <c r="A153" s="937"/>
      <c r="B153" s="938"/>
      <c r="C153" s="938"/>
      <c r="D153" s="938"/>
      <c r="E153" s="939"/>
    </row>
    <row r="154" spans="1:5">
      <c r="A154" s="638" t="s">
        <v>2953</v>
      </c>
      <c r="B154" s="940"/>
      <c r="C154" s="940"/>
      <c r="D154" s="941"/>
      <c r="E154" s="1014" t="s">
        <v>71</v>
      </c>
    </row>
    <row r="155" spans="1:5">
      <c r="A155" s="945" t="s">
        <v>21</v>
      </c>
      <c r="B155" s="946"/>
      <c r="C155" s="946"/>
      <c r="D155" s="323" t="s">
        <v>3221</v>
      </c>
      <c r="E155" s="1015"/>
    </row>
    <row r="156" spans="1:5">
      <c r="A156" s="945" t="s">
        <v>2954</v>
      </c>
      <c r="B156" s="947"/>
      <c r="C156" s="5" t="s">
        <v>2951</v>
      </c>
      <c r="D156" s="324" t="s">
        <v>3218</v>
      </c>
      <c r="E156" s="1015"/>
    </row>
    <row r="157" spans="1:5">
      <c r="A157" s="948"/>
      <c r="B157" s="947"/>
      <c r="C157" s="5" t="s">
        <v>2955</v>
      </c>
      <c r="D157" s="325" t="s">
        <v>3222</v>
      </c>
      <c r="E157" s="1015"/>
    </row>
    <row r="158" spans="1:5">
      <c r="A158" s="948"/>
      <c r="B158" s="947"/>
      <c r="C158" s="4" t="s">
        <v>2956</v>
      </c>
      <c r="D158" s="329" t="s">
        <v>3223</v>
      </c>
      <c r="E158" s="1015"/>
    </row>
    <row r="159" spans="1:5">
      <c r="A159" s="924" t="s">
        <v>2957</v>
      </c>
      <c r="B159" s="925"/>
      <c r="C159" s="925"/>
      <c r="D159" s="949"/>
      <c r="E159" s="1015"/>
    </row>
    <row r="160" spans="1:5" ht="30" customHeight="1">
      <c r="A160" s="950" t="s">
        <v>3224</v>
      </c>
      <c r="B160" s="951"/>
      <c r="C160" s="951"/>
      <c r="D160" s="952"/>
      <c r="E160" s="1015"/>
    </row>
    <row r="161" spans="1:5">
      <c r="A161" s="950" t="s">
        <v>3217</v>
      </c>
      <c r="B161" s="951"/>
      <c r="C161" s="951"/>
      <c r="D161" s="952"/>
      <c r="E161" s="1015"/>
    </row>
    <row r="162" spans="1:5" ht="15.75" thickBot="1">
      <c r="A162" s="503"/>
      <c r="B162" s="504"/>
      <c r="C162" s="504" t="s">
        <v>3328</v>
      </c>
      <c r="D162" s="504"/>
      <c r="E162" s="1015"/>
    </row>
    <row r="163" spans="1:5" ht="15.75" thickBot="1">
      <c r="A163" s="501"/>
      <c r="B163" s="502"/>
      <c r="C163" s="502"/>
      <c r="D163" s="502"/>
      <c r="E163" s="1015"/>
    </row>
    <row r="164" spans="1:5">
      <c r="A164" s="638" t="s">
        <v>2953</v>
      </c>
      <c r="B164" s="940"/>
      <c r="C164" s="940"/>
      <c r="D164" s="941"/>
      <c r="E164" s="1015"/>
    </row>
    <row r="165" spans="1:5">
      <c r="A165" s="945" t="s">
        <v>21</v>
      </c>
      <c r="B165" s="946"/>
      <c r="C165" s="946"/>
      <c r="D165" s="323" t="s">
        <v>3230</v>
      </c>
      <c r="E165" s="1015"/>
    </row>
    <row r="166" spans="1:5">
      <c r="A166" s="945" t="s">
        <v>2954</v>
      </c>
      <c r="B166" s="947"/>
      <c r="C166" s="5" t="s">
        <v>2951</v>
      </c>
      <c r="D166" s="324" t="s">
        <v>3218</v>
      </c>
      <c r="E166" s="1015"/>
    </row>
    <row r="167" spans="1:5">
      <c r="A167" s="948"/>
      <c r="B167" s="947"/>
      <c r="C167" s="5" t="s">
        <v>2955</v>
      </c>
      <c r="D167" s="325" t="s">
        <v>3229</v>
      </c>
      <c r="E167" s="1015"/>
    </row>
    <row r="168" spans="1:5">
      <c r="A168" s="948"/>
      <c r="B168" s="947"/>
      <c r="C168" s="4" t="s">
        <v>2956</v>
      </c>
      <c r="D168" s="329" t="s">
        <v>3243</v>
      </c>
      <c r="E168" s="1015"/>
    </row>
    <row r="169" spans="1:5">
      <c r="A169" s="924" t="s">
        <v>2957</v>
      </c>
      <c r="B169" s="925"/>
      <c r="C169" s="925"/>
      <c r="D169" s="949"/>
      <c r="E169" s="1015"/>
    </row>
    <row r="170" spans="1:5" ht="30" customHeight="1">
      <c r="A170" s="978" t="s">
        <v>3231</v>
      </c>
      <c r="B170" s="979"/>
      <c r="C170" s="979"/>
      <c r="D170" s="980"/>
      <c r="E170" s="1015"/>
    </row>
    <row r="171" spans="1:5">
      <c r="A171" s="950" t="s">
        <v>3217</v>
      </c>
      <c r="B171" s="951"/>
      <c r="C171" s="951"/>
      <c r="D171" s="952"/>
      <c r="E171" s="1015"/>
    </row>
    <row r="172" spans="1:5" ht="15.75" thickBot="1">
      <c r="A172" s="999" t="s">
        <v>3328</v>
      </c>
      <c r="B172" s="1000"/>
      <c r="C172" s="1000"/>
      <c r="D172" s="1001"/>
      <c r="E172" s="1015"/>
    </row>
    <row r="173" spans="1:5" ht="15.75" thickBot="1">
      <c r="A173" s="501"/>
      <c r="B173" s="502"/>
      <c r="C173" s="502"/>
      <c r="D173" s="502"/>
      <c r="E173" s="1015"/>
    </row>
    <row r="174" spans="1:5">
      <c r="A174" s="638" t="s">
        <v>2953</v>
      </c>
      <c r="B174" s="940"/>
      <c r="C174" s="940"/>
      <c r="D174" s="941"/>
      <c r="E174" s="1015"/>
    </row>
    <row r="175" spans="1:5">
      <c r="A175" s="945" t="s">
        <v>21</v>
      </c>
      <c r="B175" s="946"/>
      <c r="C175" s="946"/>
      <c r="D175" s="323" t="s">
        <v>3225</v>
      </c>
      <c r="E175" s="1015"/>
    </row>
    <row r="176" spans="1:5">
      <c r="A176" s="945" t="s">
        <v>2954</v>
      </c>
      <c r="B176" s="947"/>
      <c r="C176" s="5" t="s">
        <v>2951</v>
      </c>
      <c r="D176" s="324" t="s">
        <v>3218</v>
      </c>
      <c r="E176" s="1015"/>
    </row>
    <row r="177" spans="1:5">
      <c r="A177" s="948"/>
      <c r="B177" s="947"/>
      <c r="C177" s="5" t="s">
        <v>2955</v>
      </c>
      <c r="D177" s="325" t="s">
        <v>3226</v>
      </c>
      <c r="E177" s="1015"/>
    </row>
    <row r="178" spans="1:5">
      <c r="A178" s="948"/>
      <c r="B178" s="947"/>
      <c r="C178" s="4" t="s">
        <v>2956</v>
      </c>
      <c r="D178" s="329" t="s">
        <v>3227</v>
      </c>
      <c r="E178" s="1015"/>
    </row>
    <row r="179" spans="1:5">
      <c r="A179" s="924" t="s">
        <v>2957</v>
      </c>
      <c r="B179" s="925"/>
      <c r="C179" s="925"/>
      <c r="D179" s="949"/>
      <c r="E179" s="1015"/>
    </row>
    <row r="180" spans="1:5" ht="23.25" customHeight="1">
      <c r="A180" s="950" t="s">
        <v>3228</v>
      </c>
      <c r="B180" s="951"/>
      <c r="C180" s="951"/>
      <c r="D180" s="952"/>
      <c r="E180" s="1015"/>
    </row>
    <row r="181" spans="1:5">
      <c r="A181" s="950" t="s">
        <v>3217</v>
      </c>
      <c r="B181" s="951"/>
      <c r="C181" s="951"/>
      <c r="D181" s="952"/>
      <c r="E181" s="1015"/>
    </row>
    <row r="182" spans="1:5" ht="15.75" thickBot="1">
      <c r="A182" s="495"/>
      <c r="B182" s="496"/>
      <c r="C182" s="496"/>
      <c r="D182" s="496"/>
      <c r="E182" s="1015"/>
    </row>
    <row r="183" spans="1:5" ht="15.75" thickBot="1">
      <c r="A183" s="501"/>
      <c r="B183" s="502"/>
      <c r="C183" s="502"/>
      <c r="D183" s="502"/>
      <c r="E183" s="1015"/>
    </row>
    <row r="184" spans="1:5">
      <c r="A184" s="638" t="s">
        <v>2953</v>
      </c>
      <c r="B184" s="940"/>
      <c r="C184" s="940"/>
      <c r="D184" s="941"/>
      <c r="E184" s="1015"/>
    </row>
    <row r="185" spans="1:5">
      <c r="A185" s="945" t="s">
        <v>21</v>
      </c>
      <c r="B185" s="946"/>
      <c r="C185" s="946"/>
      <c r="D185" s="323" t="s">
        <v>3340</v>
      </c>
      <c r="E185" s="1015"/>
    </row>
    <row r="186" spans="1:5">
      <c r="A186" s="945" t="s">
        <v>2954</v>
      </c>
      <c r="B186" s="947"/>
      <c r="C186" s="5" t="s">
        <v>2951</v>
      </c>
      <c r="D186" s="324" t="s">
        <v>3341</v>
      </c>
      <c r="E186" s="1015"/>
    </row>
    <row r="187" spans="1:5">
      <c r="A187" s="948"/>
      <c r="B187" s="947"/>
      <c r="C187" s="5" t="s">
        <v>2955</v>
      </c>
      <c r="D187" s="325" t="s">
        <v>3342</v>
      </c>
      <c r="E187" s="1015"/>
    </row>
    <row r="188" spans="1:5">
      <c r="A188" s="948"/>
      <c r="B188" s="947"/>
      <c r="C188" s="4" t="s">
        <v>2956</v>
      </c>
      <c r="D188" s="329" t="s">
        <v>3227</v>
      </c>
      <c r="E188" s="1015"/>
    </row>
    <row r="189" spans="1:5">
      <c r="A189" s="924" t="s">
        <v>2957</v>
      </c>
      <c r="B189" s="925"/>
      <c r="C189" s="925"/>
      <c r="D189" s="949"/>
      <c r="E189" s="1015"/>
    </row>
    <row r="190" spans="1:5">
      <c r="A190" s="950" t="s">
        <v>3217</v>
      </c>
      <c r="B190" s="951"/>
      <c r="C190" s="951"/>
      <c r="D190" s="952"/>
      <c r="E190" s="1015"/>
    </row>
    <row r="191" spans="1:5" ht="15.75" thickBot="1">
      <c r="A191" s="505"/>
      <c r="B191" s="506"/>
      <c r="C191" s="506" t="s">
        <v>3328</v>
      </c>
      <c r="D191" s="506"/>
      <c r="E191" s="1015"/>
    </row>
    <row r="192" spans="1:5" ht="15.75" thickBot="1">
      <c r="A192" s="990"/>
      <c r="B192" s="991"/>
      <c r="C192" s="991"/>
      <c r="D192" s="992"/>
      <c r="E192" s="1015"/>
    </row>
    <row r="193" spans="1:5">
      <c r="A193" s="638" t="s">
        <v>2953</v>
      </c>
      <c r="B193" s="940"/>
      <c r="C193" s="940"/>
      <c r="D193" s="941"/>
      <c r="E193" s="1015"/>
    </row>
    <row r="194" spans="1:5">
      <c r="A194" s="945" t="s">
        <v>21</v>
      </c>
      <c r="B194" s="946"/>
      <c r="C194" s="946"/>
      <c r="D194" s="323" t="s">
        <v>3343</v>
      </c>
      <c r="E194" s="1015"/>
    </row>
    <row r="195" spans="1:5">
      <c r="A195" s="945" t="s">
        <v>2954</v>
      </c>
      <c r="B195" s="947"/>
      <c r="C195" s="5" t="s">
        <v>2951</v>
      </c>
      <c r="D195" s="324" t="s">
        <v>3218</v>
      </c>
      <c r="E195" s="1015"/>
    </row>
    <row r="196" spans="1:5">
      <c r="A196" s="948"/>
      <c r="B196" s="947"/>
      <c r="C196" s="5" t="s">
        <v>2955</v>
      </c>
      <c r="D196" s="325" t="s">
        <v>3344</v>
      </c>
      <c r="E196" s="1015"/>
    </row>
    <row r="197" spans="1:5">
      <c r="A197" s="948"/>
      <c r="B197" s="947"/>
      <c r="C197" s="4" t="s">
        <v>2956</v>
      </c>
      <c r="D197" s="329" t="s">
        <v>3227</v>
      </c>
      <c r="E197" s="1015"/>
    </row>
    <row r="198" spans="1:5">
      <c r="A198" s="924" t="s">
        <v>2957</v>
      </c>
      <c r="B198" s="925"/>
      <c r="C198" s="925"/>
      <c r="D198" s="949"/>
      <c r="E198" s="1015"/>
    </row>
    <row r="199" spans="1:5" ht="15" customHeight="1">
      <c r="A199" s="950" t="s">
        <v>3217</v>
      </c>
      <c r="B199" s="951"/>
      <c r="C199" s="951"/>
      <c r="D199" s="952"/>
      <c r="E199" s="1015"/>
    </row>
    <row r="200" spans="1:5" ht="15" customHeight="1" thickBot="1">
      <c r="A200" s="505"/>
      <c r="B200" s="506"/>
      <c r="C200" s="506" t="s">
        <v>3328</v>
      </c>
      <c r="D200" s="506"/>
      <c r="E200" s="1015"/>
    </row>
    <row r="201" spans="1:5" ht="15" customHeight="1" thickBot="1">
      <c r="A201" s="990"/>
      <c r="B201" s="991"/>
      <c r="C201" s="991"/>
      <c r="D201" s="992"/>
      <c r="E201" s="1015"/>
    </row>
    <row r="202" spans="1:5" ht="15" customHeight="1">
      <c r="A202" s="642" t="s">
        <v>2953</v>
      </c>
      <c r="B202" s="643"/>
      <c r="C202" s="643"/>
      <c r="D202" s="644"/>
      <c r="E202" s="1015"/>
    </row>
    <row r="203" spans="1:5" ht="15" customHeight="1">
      <c r="A203" s="695" t="s">
        <v>21</v>
      </c>
      <c r="B203" s="967"/>
      <c r="C203" s="968"/>
      <c r="D203" s="314" t="s">
        <v>3284</v>
      </c>
      <c r="E203" s="1015"/>
    </row>
    <row r="204" spans="1:5" ht="15" customHeight="1">
      <c r="A204" s="969" t="s">
        <v>2954</v>
      </c>
      <c r="B204" s="970"/>
      <c r="C204" s="5" t="s">
        <v>2951</v>
      </c>
      <c r="D204" s="315" t="s">
        <v>3331</v>
      </c>
      <c r="E204" s="1015"/>
    </row>
    <row r="205" spans="1:5" ht="15" customHeight="1">
      <c r="A205" s="971"/>
      <c r="B205" s="972"/>
      <c r="C205" s="5" t="s">
        <v>2955</v>
      </c>
      <c r="D205" s="316" t="s">
        <v>3216</v>
      </c>
      <c r="E205" s="1015"/>
    </row>
    <row r="206" spans="1:5" ht="15" customHeight="1">
      <c r="A206" s="973"/>
      <c r="B206" s="974"/>
      <c r="C206" s="4" t="s">
        <v>2956</v>
      </c>
      <c r="D206" s="317" t="s">
        <v>3288</v>
      </c>
      <c r="E206" s="1015"/>
    </row>
    <row r="207" spans="1:5" ht="15" customHeight="1">
      <c r="A207" s="975" t="s">
        <v>2957</v>
      </c>
      <c r="B207" s="976"/>
      <c r="C207" s="976"/>
      <c r="D207" s="977"/>
      <c r="E207" s="1015"/>
    </row>
    <row r="208" spans="1:5" ht="45" customHeight="1">
      <c r="A208" s="653" t="s">
        <v>3287</v>
      </c>
      <c r="B208" s="654"/>
      <c r="C208" s="654"/>
      <c r="D208" s="655"/>
      <c r="E208" s="1015"/>
    </row>
    <row r="209" spans="1:5" ht="15" customHeight="1">
      <c r="A209" s="978" t="s">
        <v>3217</v>
      </c>
      <c r="B209" s="979"/>
      <c r="C209" s="979"/>
      <c r="D209" s="980"/>
      <c r="E209" s="1015"/>
    </row>
    <row r="210" spans="1:5" ht="32.25" customHeight="1" thickBot="1">
      <c r="A210" s="981" t="s">
        <v>3289</v>
      </c>
      <c r="B210" s="982"/>
      <c r="C210" s="982"/>
      <c r="D210" s="983"/>
      <c r="E210" s="1015"/>
    </row>
    <row r="211" spans="1:5" ht="15" customHeight="1" thickBot="1">
      <c r="A211" s="990"/>
      <c r="B211" s="991"/>
      <c r="C211" s="991"/>
      <c r="D211" s="992"/>
      <c r="E211" s="1015"/>
    </row>
    <row r="212" spans="1:5" ht="15" customHeight="1">
      <c r="A212" s="638" t="s">
        <v>2953</v>
      </c>
      <c r="B212" s="940"/>
      <c r="C212" s="940"/>
      <c r="D212" s="941"/>
      <c r="E212" s="1015"/>
    </row>
    <row r="213" spans="1:5" ht="15" customHeight="1">
      <c r="A213" s="945" t="s">
        <v>21</v>
      </c>
      <c r="B213" s="946"/>
      <c r="C213" s="946"/>
      <c r="D213" s="309" t="s">
        <v>3207</v>
      </c>
      <c r="E213" s="1015"/>
    </row>
    <row r="214" spans="1:5" ht="15" customHeight="1">
      <c r="A214" s="945" t="s">
        <v>2954</v>
      </c>
      <c r="B214" s="947"/>
      <c r="C214" s="5" t="s">
        <v>2951</v>
      </c>
      <c r="D214" s="306" t="s">
        <v>3323</v>
      </c>
      <c r="E214" s="1015"/>
    </row>
    <row r="215" spans="1:5" ht="15" customHeight="1">
      <c r="A215" s="948"/>
      <c r="B215" s="947"/>
      <c r="C215" s="5" t="s">
        <v>2955</v>
      </c>
      <c r="D215" s="307" t="s">
        <v>3160</v>
      </c>
      <c r="E215" s="1015"/>
    </row>
    <row r="216" spans="1:5" ht="15" customHeight="1">
      <c r="A216" s="948"/>
      <c r="B216" s="947"/>
      <c r="C216" s="4" t="s">
        <v>2956</v>
      </c>
      <c r="D216" s="308" t="s">
        <v>3208</v>
      </c>
      <c r="E216" s="1015"/>
    </row>
    <row r="217" spans="1:5" ht="15" customHeight="1">
      <c r="A217" s="924" t="s">
        <v>2957</v>
      </c>
      <c r="B217" s="925"/>
      <c r="C217" s="925"/>
      <c r="D217" s="949"/>
      <c r="E217" s="1015"/>
    </row>
    <row r="218" spans="1:5" ht="15" customHeight="1">
      <c r="A218" s="950" t="s">
        <v>3209</v>
      </c>
      <c r="B218" s="951"/>
      <c r="C218" s="951"/>
      <c r="D218" s="952"/>
      <c r="E218" s="1015"/>
    </row>
    <row r="219" spans="1:5" ht="15" customHeight="1">
      <c r="A219" s="978" t="s">
        <v>3217</v>
      </c>
      <c r="B219" s="979"/>
      <c r="C219" s="979"/>
      <c r="D219" s="980"/>
      <c r="E219" s="1015"/>
    </row>
    <row r="220" spans="1:5" ht="15" customHeight="1" thickBot="1">
      <c r="A220" s="488"/>
      <c r="B220" s="489"/>
      <c r="C220" s="489" t="s">
        <v>3328</v>
      </c>
      <c r="D220" s="489"/>
      <c r="E220" s="1015"/>
    </row>
    <row r="221" spans="1:5" ht="15" customHeight="1" thickBot="1">
      <c r="A221" s="990"/>
      <c r="B221" s="991"/>
      <c r="C221" s="991"/>
      <c r="D221" s="992"/>
      <c r="E221" s="1015"/>
    </row>
    <row r="222" spans="1:5" ht="15" customHeight="1">
      <c r="A222" s="638" t="s">
        <v>2953</v>
      </c>
      <c r="B222" s="940"/>
      <c r="C222" s="940"/>
      <c r="D222" s="941"/>
      <c r="E222" s="1015"/>
    </row>
    <row r="223" spans="1:5" ht="15" customHeight="1">
      <c r="A223" s="945" t="s">
        <v>21</v>
      </c>
      <c r="B223" s="946"/>
      <c r="C223" s="946"/>
      <c r="D223" s="319" t="s">
        <v>3154</v>
      </c>
      <c r="E223" s="1015"/>
    </row>
    <row r="224" spans="1:5" ht="15" customHeight="1">
      <c r="A224" s="945" t="s">
        <v>2954</v>
      </c>
      <c r="B224" s="947"/>
      <c r="C224" s="5" t="s">
        <v>2951</v>
      </c>
      <c r="D224" s="320" t="s">
        <v>3325</v>
      </c>
      <c r="E224" s="1015"/>
    </row>
    <row r="225" spans="1:5" ht="15" customHeight="1">
      <c r="A225" s="948"/>
      <c r="B225" s="947"/>
      <c r="C225" s="5" t="s">
        <v>2955</v>
      </c>
      <c r="D225" s="321" t="s">
        <v>3219</v>
      </c>
      <c r="E225" s="1015"/>
    </row>
    <row r="226" spans="1:5" ht="15" customHeight="1">
      <c r="A226" s="948"/>
      <c r="B226" s="947"/>
      <c r="C226" s="4" t="s">
        <v>2956</v>
      </c>
      <c r="D226" s="308">
        <v>41640</v>
      </c>
      <c r="E226" s="1015"/>
    </row>
    <row r="227" spans="1:5" ht="15" customHeight="1">
      <c r="A227" s="924" t="s">
        <v>2957</v>
      </c>
      <c r="B227" s="925"/>
      <c r="C227" s="925"/>
      <c r="D227" s="949"/>
      <c r="E227" s="1015"/>
    </row>
    <row r="228" spans="1:5" ht="15" customHeight="1">
      <c r="A228" s="950" t="s">
        <v>3220</v>
      </c>
      <c r="B228" s="951"/>
      <c r="C228" s="951"/>
      <c r="D228" s="952"/>
      <c r="E228" s="1015"/>
    </row>
    <row r="229" spans="1:5" ht="15" customHeight="1">
      <c r="A229" s="950" t="s">
        <v>3217</v>
      </c>
      <c r="B229" s="951"/>
      <c r="C229" s="951"/>
      <c r="D229" s="952"/>
      <c r="E229" s="1015"/>
    </row>
    <row r="230" spans="1:5" ht="15" customHeight="1" thickBot="1">
      <c r="A230" s="962" t="s">
        <v>3326</v>
      </c>
      <c r="B230" s="963"/>
      <c r="C230" s="963"/>
      <c r="D230" s="964"/>
      <c r="E230" s="1015"/>
    </row>
    <row r="231" spans="1:5" ht="15" customHeight="1" thickBot="1">
      <c r="A231" s="990"/>
      <c r="B231" s="991"/>
      <c r="C231" s="991"/>
      <c r="D231" s="992"/>
      <c r="E231" s="1015"/>
    </row>
    <row r="232" spans="1:5" ht="15" customHeight="1">
      <c r="A232" s="973" t="s">
        <v>21</v>
      </c>
      <c r="B232" s="1003"/>
      <c r="C232" s="974"/>
      <c r="D232" s="500" t="s">
        <v>3210</v>
      </c>
      <c r="E232" s="1015"/>
    </row>
    <row r="233" spans="1:5" ht="15" customHeight="1">
      <c r="A233" s="969" t="s">
        <v>2954</v>
      </c>
      <c r="B233" s="970"/>
      <c r="C233" s="5" t="s">
        <v>2951</v>
      </c>
      <c r="D233" s="310" t="s">
        <v>3329</v>
      </c>
      <c r="E233" s="1015"/>
    </row>
    <row r="234" spans="1:5" ht="15" customHeight="1">
      <c r="A234" s="971"/>
      <c r="B234" s="972"/>
      <c r="C234" s="5" t="s">
        <v>2955</v>
      </c>
      <c r="D234" s="311" t="s">
        <v>3211</v>
      </c>
      <c r="E234" s="1015"/>
    </row>
    <row r="235" spans="1:5" ht="15" customHeight="1">
      <c r="A235" s="973"/>
      <c r="B235" s="974"/>
      <c r="C235" s="4" t="s">
        <v>2956</v>
      </c>
      <c r="D235" s="312" t="s">
        <v>3212</v>
      </c>
      <c r="E235" s="1015"/>
    </row>
    <row r="236" spans="1:5">
      <c r="A236" s="975" t="s">
        <v>2957</v>
      </c>
      <c r="B236" s="976"/>
      <c r="C236" s="976"/>
      <c r="D236" s="977"/>
      <c r="E236" s="1015"/>
    </row>
    <row r="237" spans="1:5" ht="30" customHeight="1">
      <c r="A237" s="975" t="s">
        <v>3213</v>
      </c>
      <c r="B237" s="976"/>
      <c r="C237" s="976"/>
      <c r="D237" s="977"/>
      <c r="E237" s="1015"/>
    </row>
    <row r="238" spans="1:5" ht="15" customHeight="1">
      <c r="A238" s="950" t="s">
        <v>3217</v>
      </c>
      <c r="B238" s="951"/>
      <c r="C238" s="951"/>
      <c r="D238" s="952"/>
      <c r="E238" s="1015"/>
    </row>
    <row r="239" spans="1:5" ht="15" customHeight="1" thickBot="1">
      <c r="A239" s="495"/>
      <c r="B239" s="496"/>
      <c r="C239" s="496" t="s">
        <v>3328</v>
      </c>
      <c r="D239" s="496"/>
      <c r="E239" s="1015"/>
    </row>
    <row r="240" spans="1:5" ht="15" customHeight="1" thickBot="1">
      <c r="A240" s="990"/>
      <c r="B240" s="991"/>
      <c r="C240" s="991"/>
      <c r="D240" s="992"/>
      <c r="E240" s="1015"/>
    </row>
    <row r="241" spans="1:5" ht="15" customHeight="1">
      <c r="A241" s="638" t="s">
        <v>2953</v>
      </c>
      <c r="B241" s="940"/>
      <c r="C241" s="940"/>
      <c r="D241" s="941"/>
      <c r="E241" s="1015"/>
    </row>
    <row r="242" spans="1:5" ht="15" customHeight="1">
      <c r="A242" s="945" t="s">
        <v>21</v>
      </c>
      <c r="B242" s="946"/>
      <c r="C242" s="946"/>
      <c r="D242" s="327" t="s">
        <v>3299</v>
      </c>
      <c r="E242" s="1015"/>
    </row>
    <row r="243" spans="1:5" ht="15" customHeight="1">
      <c r="A243" s="945" t="s">
        <v>2954</v>
      </c>
      <c r="B243" s="947"/>
      <c r="C243" s="5" t="s">
        <v>2951</v>
      </c>
      <c r="D243" s="330" t="s">
        <v>3218</v>
      </c>
      <c r="E243" s="1015"/>
    </row>
    <row r="244" spans="1:5" ht="15" customHeight="1">
      <c r="A244" s="948"/>
      <c r="B244" s="947"/>
      <c r="C244" s="5" t="s">
        <v>2955</v>
      </c>
      <c r="D244" s="331" t="s">
        <v>3232</v>
      </c>
      <c r="E244" s="1015"/>
    </row>
    <row r="245" spans="1:5" ht="15" customHeight="1">
      <c r="A245" s="948"/>
      <c r="B245" s="947"/>
      <c r="C245" s="4" t="s">
        <v>2956</v>
      </c>
      <c r="D245" s="328">
        <v>43282</v>
      </c>
      <c r="E245" s="1015"/>
    </row>
    <row r="246" spans="1:5" ht="15" customHeight="1">
      <c r="A246" s="924" t="s">
        <v>2957</v>
      </c>
      <c r="B246" s="925"/>
      <c r="C246" s="925"/>
      <c r="D246" s="949"/>
      <c r="E246" s="1015"/>
    </row>
    <row r="247" spans="1:5" ht="15" customHeight="1">
      <c r="A247" s="950" t="s">
        <v>3300</v>
      </c>
      <c r="B247" s="951"/>
      <c r="C247" s="951"/>
      <c r="D247" s="952"/>
      <c r="E247" s="1015"/>
    </row>
    <row r="248" spans="1:5" ht="15.75" customHeight="1">
      <c r="A248" s="950" t="s">
        <v>3217</v>
      </c>
      <c r="B248" s="951"/>
      <c r="C248" s="951"/>
      <c r="D248" s="952"/>
      <c r="E248" s="1015"/>
    </row>
    <row r="249" spans="1:5" ht="15.75" customHeight="1" thickBot="1">
      <c r="A249" s="999" t="s">
        <v>3328</v>
      </c>
      <c r="B249" s="1000"/>
      <c r="C249" s="1000"/>
      <c r="D249" s="1001"/>
      <c r="E249" s="1015"/>
    </row>
    <row r="250" spans="1:5" ht="15.75" customHeight="1" thickBot="1">
      <c r="A250" s="990"/>
      <c r="B250" s="991"/>
      <c r="C250" s="991"/>
      <c r="D250" s="992"/>
      <c r="E250" s="1015"/>
    </row>
    <row r="251" spans="1:5" ht="15.75" customHeight="1">
      <c r="A251" s="638" t="s">
        <v>2953</v>
      </c>
      <c r="B251" s="940"/>
      <c r="C251" s="940"/>
      <c r="D251" s="941"/>
      <c r="E251" s="1015"/>
    </row>
    <row r="252" spans="1:5" ht="15.75" customHeight="1">
      <c r="A252" s="945" t="s">
        <v>21</v>
      </c>
      <c r="B252" s="946"/>
      <c r="C252" s="946"/>
      <c r="D252" s="332" t="s">
        <v>3233</v>
      </c>
      <c r="E252" s="1015"/>
    </row>
    <row r="253" spans="1:5" ht="15.75" customHeight="1">
      <c r="A253" s="945" t="s">
        <v>2954</v>
      </c>
      <c r="B253" s="947"/>
      <c r="C253" s="5" t="s">
        <v>2951</v>
      </c>
      <c r="D253" s="333" t="s">
        <v>3218</v>
      </c>
      <c r="E253" s="1015"/>
    </row>
    <row r="254" spans="1:5" ht="15.75" customHeight="1">
      <c r="A254" s="948"/>
      <c r="B254" s="947"/>
      <c r="C254" s="5" t="s">
        <v>2955</v>
      </c>
      <c r="D254" s="334" t="s">
        <v>3234</v>
      </c>
      <c r="E254" s="1015"/>
    </row>
    <row r="255" spans="1:5" ht="15.75" customHeight="1">
      <c r="A255" s="948"/>
      <c r="B255" s="947"/>
      <c r="C255" s="4" t="s">
        <v>2956</v>
      </c>
      <c r="D255" s="335" t="s">
        <v>3235</v>
      </c>
      <c r="E255" s="1015"/>
    </row>
    <row r="256" spans="1:5" ht="15.75" customHeight="1">
      <c r="A256" s="924" t="s">
        <v>2957</v>
      </c>
      <c r="B256" s="925"/>
      <c r="C256" s="925"/>
      <c r="D256" s="949"/>
      <c r="E256" s="1015"/>
    </row>
    <row r="257" spans="1:5" ht="15.75" customHeight="1">
      <c r="A257" s="996" t="s">
        <v>3236</v>
      </c>
      <c r="B257" s="997"/>
      <c r="C257" s="997"/>
      <c r="D257" s="998"/>
      <c r="E257" s="1015"/>
    </row>
    <row r="258" spans="1:5" ht="15.75" customHeight="1">
      <c r="A258" s="950" t="s">
        <v>3217</v>
      </c>
      <c r="B258" s="951"/>
      <c r="C258" s="951"/>
      <c r="D258" s="952"/>
      <c r="E258" s="1015"/>
    </row>
    <row r="259" spans="1:5" ht="15.75" customHeight="1" thickBot="1">
      <c r="A259" s="999" t="s">
        <v>3328</v>
      </c>
      <c r="B259" s="1000"/>
      <c r="C259" s="1000"/>
      <c r="D259" s="1001"/>
      <c r="E259" s="1015"/>
    </row>
    <row r="260" spans="1:5" ht="15.75" customHeight="1" thickBot="1">
      <c r="A260" s="990"/>
      <c r="B260" s="991"/>
      <c r="C260" s="991"/>
      <c r="D260" s="992"/>
      <c r="E260" s="1015"/>
    </row>
    <row r="261" spans="1:5" ht="15.75" customHeight="1">
      <c r="A261" s="638" t="s">
        <v>2953</v>
      </c>
      <c r="B261" s="940"/>
      <c r="C261" s="940"/>
      <c r="D261" s="941"/>
      <c r="E261" s="1015"/>
    </row>
    <row r="262" spans="1:5" ht="15.75" customHeight="1">
      <c r="A262" s="945" t="s">
        <v>21</v>
      </c>
      <c r="B262" s="946"/>
      <c r="C262" s="946"/>
      <c r="D262" s="323" t="s">
        <v>3230</v>
      </c>
      <c r="E262" s="1015"/>
    </row>
    <row r="263" spans="1:5" ht="15.75" customHeight="1">
      <c r="A263" s="945" t="s">
        <v>2954</v>
      </c>
      <c r="B263" s="947"/>
      <c r="C263" s="5" t="s">
        <v>2951</v>
      </c>
      <c r="D263" s="324" t="s">
        <v>3218</v>
      </c>
      <c r="E263" s="1015"/>
    </row>
    <row r="264" spans="1:5" ht="15.75" customHeight="1">
      <c r="A264" s="948"/>
      <c r="B264" s="947"/>
      <c r="C264" s="5" t="s">
        <v>2955</v>
      </c>
      <c r="D264" s="325" t="s">
        <v>3229</v>
      </c>
      <c r="E264" s="1015"/>
    </row>
    <row r="265" spans="1:5" ht="15.75" customHeight="1">
      <c r="A265" s="948"/>
      <c r="B265" s="947"/>
      <c r="C265" s="4" t="s">
        <v>2956</v>
      </c>
      <c r="D265" s="329" t="s">
        <v>3243</v>
      </c>
      <c r="E265" s="1015"/>
    </row>
    <row r="266" spans="1:5" ht="15.75" customHeight="1">
      <c r="A266" s="924" t="s">
        <v>2957</v>
      </c>
      <c r="B266" s="925"/>
      <c r="C266" s="925"/>
      <c r="D266" s="949"/>
      <c r="E266" s="1015"/>
    </row>
    <row r="267" spans="1:5" ht="15.75" customHeight="1">
      <c r="A267" s="978" t="s">
        <v>3231</v>
      </c>
      <c r="B267" s="979"/>
      <c r="C267" s="979"/>
      <c r="D267" s="980"/>
      <c r="E267" s="1015"/>
    </row>
    <row r="268" spans="1:5" ht="15.75" customHeight="1">
      <c r="A268" s="950" t="s">
        <v>3217</v>
      </c>
      <c r="B268" s="951"/>
      <c r="C268" s="951"/>
      <c r="D268" s="952"/>
      <c r="E268" s="1015"/>
    </row>
    <row r="269" spans="1:5" ht="15.75" customHeight="1" thickBot="1">
      <c r="A269" s="999" t="s">
        <v>3328</v>
      </c>
      <c r="B269" s="1000"/>
      <c r="C269" s="1000"/>
      <c r="D269" s="1001"/>
      <c r="E269" s="1015"/>
    </row>
    <row r="270" spans="1:5" ht="15.75" customHeight="1" thickBot="1">
      <c r="A270" s="990"/>
      <c r="B270" s="991"/>
      <c r="C270" s="991"/>
      <c r="D270" s="992"/>
      <c r="E270" s="1016"/>
    </row>
    <row r="271" spans="1:5" ht="15.75" thickBot="1">
      <c r="A271" s="1010" t="s">
        <v>2951</v>
      </c>
      <c r="B271" s="1011"/>
      <c r="C271" s="1012" t="s">
        <v>3345</v>
      </c>
      <c r="D271" s="1013"/>
      <c r="E271" s="165" t="s">
        <v>67</v>
      </c>
    </row>
    <row r="272" spans="1:5" ht="24.75" customHeight="1">
      <c r="A272" s="900" t="s">
        <v>2952</v>
      </c>
      <c r="B272" s="901"/>
      <c r="C272" s="901"/>
      <c r="D272" s="902"/>
      <c r="E272" s="689" t="s">
        <v>64</v>
      </c>
    </row>
    <row r="273" spans="1:5" ht="58.5" customHeight="1" thickBot="1">
      <c r="A273" s="975" t="s">
        <v>3346</v>
      </c>
      <c r="B273" s="976"/>
      <c r="C273" s="976"/>
      <c r="D273" s="977"/>
      <c r="E273" s="914"/>
    </row>
    <row r="274" spans="1:5" ht="15.75" thickBot="1">
      <c r="A274" s="937"/>
      <c r="B274" s="938"/>
      <c r="C274" s="938"/>
      <c r="D274" s="938"/>
      <c r="E274" s="939"/>
    </row>
    <row r="275" spans="1:5" ht="14.45" customHeight="1">
      <c r="A275" s="638" t="s">
        <v>2953</v>
      </c>
      <c r="B275" s="940"/>
      <c r="C275" s="940"/>
      <c r="D275" s="941"/>
      <c r="E275" s="1014" t="s">
        <v>71</v>
      </c>
    </row>
    <row r="276" spans="1:5" ht="14.45" customHeight="1">
      <c r="A276" s="945" t="s">
        <v>21</v>
      </c>
      <c r="B276" s="946"/>
      <c r="C276" s="946"/>
      <c r="D276" s="326" t="s">
        <v>3347</v>
      </c>
      <c r="E276" s="1015"/>
    </row>
    <row r="277" spans="1:5" ht="14.45" customHeight="1">
      <c r="A277" s="945" t="s">
        <v>2954</v>
      </c>
      <c r="B277" s="947"/>
      <c r="C277" s="5" t="s">
        <v>2951</v>
      </c>
      <c r="D277" s="324" t="s">
        <v>3348</v>
      </c>
      <c r="E277" s="1015"/>
    </row>
    <row r="278" spans="1:5" ht="26.25">
      <c r="A278" s="948"/>
      <c r="B278" s="947"/>
      <c r="C278" s="5" t="s">
        <v>2955</v>
      </c>
      <c r="D278" s="507" t="s">
        <v>3349</v>
      </c>
      <c r="E278" s="1015"/>
    </row>
    <row r="279" spans="1:5">
      <c r="A279" s="948"/>
      <c r="B279" s="947"/>
      <c r="C279" s="4" t="s">
        <v>2956</v>
      </c>
      <c r="D279" s="322">
        <v>43466</v>
      </c>
      <c r="E279" s="1015"/>
    </row>
    <row r="280" spans="1:5" ht="14.45" customHeight="1">
      <c r="A280" s="924" t="s">
        <v>2957</v>
      </c>
      <c r="B280" s="925"/>
      <c r="C280" s="925"/>
      <c r="D280" s="949"/>
      <c r="E280" s="1015"/>
    </row>
    <row r="281" spans="1:5" ht="14.45" customHeight="1">
      <c r="A281" s="505"/>
      <c r="B281" s="506"/>
      <c r="C281" s="506"/>
      <c r="D281" s="506"/>
      <c r="E281" s="1015"/>
    </row>
    <row r="282" spans="1:5" ht="14.45" customHeight="1">
      <c r="A282" s="950" t="s">
        <v>3217</v>
      </c>
      <c r="B282" s="951"/>
      <c r="C282" s="951"/>
      <c r="D282" s="952"/>
      <c r="E282" s="1015"/>
    </row>
    <row r="283" spans="1:5" ht="14.45" customHeight="1" thickBot="1">
      <c r="A283" s="508"/>
      <c r="B283" s="509"/>
      <c r="C283" s="509" t="s">
        <v>3328</v>
      </c>
      <c r="D283" s="509"/>
      <c r="E283" s="1015"/>
    </row>
    <row r="284" spans="1:5" ht="14.45" customHeight="1" thickBot="1">
      <c r="A284" s="1019"/>
      <c r="B284" s="1020"/>
      <c r="C284" s="1020"/>
      <c r="D284" s="1021"/>
      <c r="E284" s="1015"/>
    </row>
    <row r="285" spans="1:5" ht="14.45" customHeight="1">
      <c r="A285" s="638" t="s">
        <v>2953</v>
      </c>
      <c r="B285" s="940"/>
      <c r="C285" s="940"/>
      <c r="D285" s="941"/>
      <c r="E285" s="1015"/>
    </row>
    <row r="286" spans="1:5" ht="14.45" customHeight="1">
      <c r="A286" s="945" t="s">
        <v>21</v>
      </c>
      <c r="B286" s="946"/>
      <c r="C286" s="946"/>
      <c r="D286" s="326" t="s">
        <v>3350</v>
      </c>
      <c r="E286" s="1015"/>
    </row>
    <row r="287" spans="1:5" ht="14.45" customHeight="1">
      <c r="A287" s="945" t="s">
        <v>2954</v>
      </c>
      <c r="B287" s="947"/>
      <c r="C287" s="5" t="s">
        <v>2951</v>
      </c>
      <c r="D287" s="324" t="s">
        <v>3348</v>
      </c>
      <c r="E287" s="1015"/>
    </row>
    <row r="288" spans="1:5" ht="26.25">
      <c r="A288" s="948"/>
      <c r="B288" s="947"/>
      <c r="C288" s="5" t="s">
        <v>2955</v>
      </c>
      <c r="D288" s="507" t="s">
        <v>3351</v>
      </c>
      <c r="E288" s="1015"/>
    </row>
    <row r="289" spans="1:5">
      <c r="A289" s="948"/>
      <c r="B289" s="947"/>
      <c r="C289" s="4" t="s">
        <v>2956</v>
      </c>
      <c r="D289" s="322">
        <v>43466</v>
      </c>
      <c r="E289" s="1015"/>
    </row>
    <row r="290" spans="1:5" ht="14.45" customHeight="1">
      <c r="A290" s="924" t="s">
        <v>2957</v>
      </c>
      <c r="B290" s="925"/>
      <c r="C290" s="925"/>
      <c r="D290" s="949"/>
      <c r="E290" s="1015"/>
    </row>
    <row r="291" spans="1:5">
      <c r="E291" s="1015"/>
    </row>
    <row r="292" spans="1:5">
      <c r="A292" s="950" t="s">
        <v>3217</v>
      </c>
      <c r="B292" s="951"/>
      <c r="C292" s="951"/>
      <c r="D292" s="952"/>
      <c r="E292" s="1015"/>
    </row>
    <row r="293" spans="1:5" ht="15.75" thickBot="1">
      <c r="A293" s="508"/>
      <c r="B293" s="509"/>
      <c r="C293" s="509" t="s">
        <v>3328</v>
      </c>
      <c r="D293" s="509"/>
      <c r="E293" s="1015"/>
    </row>
    <row r="294" spans="1:5" ht="15.75" thickBot="1">
      <c r="A294" s="1019"/>
      <c r="B294" s="1020"/>
      <c r="C294" s="1020"/>
      <c r="D294" s="1021"/>
      <c r="E294" s="1015"/>
    </row>
    <row r="295" spans="1:5">
      <c r="A295" s="973" t="s">
        <v>21</v>
      </c>
      <c r="B295" s="1003"/>
      <c r="C295" s="974"/>
      <c r="D295" s="500" t="s">
        <v>3210</v>
      </c>
      <c r="E295" s="1015"/>
    </row>
    <row r="296" spans="1:5" ht="39">
      <c r="A296" s="969" t="s">
        <v>2954</v>
      </c>
      <c r="B296" s="970"/>
      <c r="C296" s="5" t="s">
        <v>2951</v>
      </c>
      <c r="D296" s="310" t="s">
        <v>3329</v>
      </c>
      <c r="E296" s="1015"/>
    </row>
    <row r="297" spans="1:5">
      <c r="A297" s="971"/>
      <c r="B297" s="972"/>
      <c r="C297" s="5" t="s">
        <v>2955</v>
      </c>
      <c r="D297" s="311" t="s">
        <v>3211</v>
      </c>
      <c r="E297" s="1015"/>
    </row>
    <row r="298" spans="1:5" ht="51.75">
      <c r="A298" s="973"/>
      <c r="B298" s="974"/>
      <c r="C298" s="4" t="s">
        <v>2956</v>
      </c>
      <c r="D298" s="312" t="s">
        <v>3212</v>
      </c>
      <c r="E298" s="1015"/>
    </row>
    <row r="299" spans="1:5">
      <c r="A299" s="975" t="s">
        <v>2957</v>
      </c>
      <c r="B299" s="976"/>
      <c r="C299" s="976"/>
      <c r="D299" s="977"/>
      <c r="E299" s="1015"/>
    </row>
    <row r="300" spans="1:5" ht="27.75" customHeight="1">
      <c r="A300" s="975" t="s">
        <v>3213</v>
      </c>
      <c r="B300" s="976"/>
      <c r="C300" s="976"/>
      <c r="D300" s="977"/>
      <c r="E300" s="1015"/>
    </row>
    <row r="301" spans="1:5">
      <c r="A301" s="950" t="s">
        <v>3217</v>
      </c>
      <c r="B301" s="951"/>
      <c r="C301" s="951"/>
      <c r="D301" s="952"/>
      <c r="E301" s="1015"/>
    </row>
    <row r="302" spans="1:5" ht="15.75" thickBot="1">
      <c r="A302" s="495"/>
      <c r="B302" s="496"/>
      <c r="C302" s="496" t="s">
        <v>3328</v>
      </c>
      <c r="D302" s="496"/>
      <c r="E302" s="1015"/>
    </row>
    <row r="303" spans="1:5" ht="15" customHeight="1" thickBot="1">
      <c r="A303" s="1019"/>
      <c r="B303" s="1020"/>
      <c r="C303" s="1020"/>
      <c r="D303" s="1021"/>
      <c r="E303" s="1015"/>
    </row>
    <row r="304" spans="1:5" ht="15" customHeight="1">
      <c r="A304" s="642" t="s">
        <v>2953</v>
      </c>
      <c r="B304" s="643"/>
      <c r="C304" s="643"/>
      <c r="D304" s="643"/>
      <c r="E304" s="1015"/>
    </row>
    <row r="305" spans="1:5" ht="15" customHeight="1">
      <c r="A305" s="695" t="s">
        <v>21</v>
      </c>
      <c r="B305" s="967"/>
      <c r="C305" s="968"/>
      <c r="D305" s="319" t="s">
        <v>3154</v>
      </c>
      <c r="E305" s="1015"/>
    </row>
    <row r="306" spans="1:5" ht="26.25" customHeight="1">
      <c r="A306" s="969" t="s">
        <v>2954</v>
      </c>
      <c r="B306" s="970"/>
      <c r="C306" s="5" t="s">
        <v>2951</v>
      </c>
      <c r="D306" s="320" t="s">
        <v>3325</v>
      </c>
      <c r="E306" s="1015"/>
    </row>
    <row r="307" spans="1:5">
      <c r="A307" s="971"/>
      <c r="B307" s="972"/>
      <c r="C307" s="5" t="s">
        <v>2955</v>
      </c>
      <c r="D307" s="321" t="s">
        <v>3219</v>
      </c>
      <c r="E307" s="1015"/>
    </row>
    <row r="308" spans="1:5" ht="15" customHeight="1">
      <c r="A308" s="973"/>
      <c r="B308" s="974"/>
      <c r="C308" s="4" t="s">
        <v>2956</v>
      </c>
      <c r="D308" s="308">
        <v>41640</v>
      </c>
      <c r="E308" s="1015"/>
    </row>
    <row r="309" spans="1:5" ht="15" customHeight="1">
      <c r="A309" s="975" t="s">
        <v>2957</v>
      </c>
      <c r="B309" s="976"/>
      <c r="C309" s="976"/>
      <c r="D309" s="976"/>
      <c r="E309" s="1015"/>
    </row>
    <row r="310" spans="1:5" ht="15" customHeight="1">
      <c r="A310" s="950" t="s">
        <v>3220</v>
      </c>
      <c r="B310" s="951"/>
      <c r="C310" s="951"/>
      <c r="D310" s="952"/>
      <c r="E310" s="1015"/>
    </row>
    <row r="311" spans="1:5" ht="15" customHeight="1">
      <c r="A311" s="950" t="s">
        <v>3217</v>
      </c>
      <c r="B311" s="951"/>
      <c r="C311" s="951"/>
      <c r="D311" s="952"/>
      <c r="E311" s="1015"/>
    </row>
    <row r="312" spans="1:5" ht="15.75" thickBot="1">
      <c r="A312" s="962" t="s">
        <v>3326</v>
      </c>
      <c r="B312" s="963"/>
      <c r="C312" s="963"/>
      <c r="D312" s="964"/>
      <c r="E312" s="1015"/>
    </row>
    <row r="313" spans="1:5" ht="15.75" thickBot="1">
      <c r="A313" s="1019"/>
      <c r="B313" s="1020"/>
      <c r="C313" s="1020"/>
      <c r="D313" s="1021"/>
      <c r="E313" s="1015"/>
    </row>
    <row r="314" spans="1:5">
      <c r="A314" s="642" t="s">
        <v>2953</v>
      </c>
      <c r="B314" s="643"/>
      <c r="C314" s="643"/>
      <c r="D314" s="644"/>
      <c r="E314" s="1015"/>
    </row>
    <row r="315" spans="1:5">
      <c r="A315" s="695" t="s">
        <v>21</v>
      </c>
      <c r="B315" s="967"/>
      <c r="C315" s="968"/>
      <c r="D315" s="314" t="s">
        <v>3284</v>
      </c>
      <c r="E315" s="1015"/>
    </row>
    <row r="316" spans="1:5" ht="39">
      <c r="A316" s="969" t="s">
        <v>2954</v>
      </c>
      <c r="B316" s="970"/>
      <c r="C316" s="5" t="s">
        <v>2951</v>
      </c>
      <c r="D316" s="315" t="s">
        <v>3331</v>
      </c>
      <c r="E316" s="1015"/>
    </row>
    <row r="317" spans="1:5">
      <c r="A317" s="971"/>
      <c r="B317" s="972"/>
      <c r="C317" s="5" t="s">
        <v>2955</v>
      </c>
      <c r="D317" s="316" t="s">
        <v>3216</v>
      </c>
      <c r="E317" s="1015"/>
    </row>
    <row r="318" spans="1:5" ht="26.25">
      <c r="A318" s="973"/>
      <c r="B318" s="974"/>
      <c r="C318" s="4" t="s">
        <v>2956</v>
      </c>
      <c r="D318" s="317" t="s">
        <v>3288</v>
      </c>
      <c r="E318" s="1015"/>
    </row>
    <row r="319" spans="1:5">
      <c r="A319" s="975" t="s">
        <v>2957</v>
      </c>
      <c r="B319" s="976"/>
      <c r="C319" s="976"/>
      <c r="D319" s="977"/>
      <c r="E319" s="1015"/>
    </row>
    <row r="320" spans="1:5">
      <c r="A320" s="653" t="s">
        <v>3287</v>
      </c>
      <c r="B320" s="654"/>
      <c r="C320" s="654"/>
      <c r="D320" s="655"/>
      <c r="E320" s="1015"/>
    </row>
    <row r="321" spans="1:5">
      <c r="A321" s="978" t="s">
        <v>3217</v>
      </c>
      <c r="B321" s="979"/>
      <c r="C321" s="979"/>
      <c r="D321" s="980"/>
      <c r="E321" s="1015"/>
    </row>
    <row r="322" spans="1:5" ht="33.75" customHeight="1" thickBot="1">
      <c r="A322" s="981" t="s">
        <v>3289</v>
      </c>
      <c r="B322" s="982"/>
      <c r="C322" s="982"/>
      <c r="D322" s="983"/>
      <c r="E322" s="1015"/>
    </row>
    <row r="323" spans="1:5" ht="15.75" thickBot="1">
      <c r="A323" s="1019"/>
      <c r="B323" s="1020"/>
      <c r="C323" s="1020"/>
      <c r="D323" s="1021"/>
      <c r="E323" s="1015"/>
    </row>
    <row r="324" spans="1:5">
      <c r="A324" s="638" t="s">
        <v>2953</v>
      </c>
      <c r="B324" s="940"/>
      <c r="C324" s="940"/>
      <c r="D324" s="941"/>
      <c r="E324" s="1015"/>
    </row>
    <row r="325" spans="1:5">
      <c r="A325" s="945" t="s">
        <v>21</v>
      </c>
      <c r="B325" s="946"/>
      <c r="C325" s="946"/>
      <c r="D325" s="323" t="s">
        <v>3340</v>
      </c>
      <c r="E325" s="1015"/>
    </row>
    <row r="326" spans="1:5">
      <c r="A326" s="945" t="s">
        <v>2954</v>
      </c>
      <c r="B326" s="947"/>
      <c r="C326" s="5" t="s">
        <v>2951</v>
      </c>
      <c r="D326" s="324" t="s">
        <v>3341</v>
      </c>
      <c r="E326" s="1015"/>
    </row>
    <row r="327" spans="1:5">
      <c r="A327" s="948"/>
      <c r="B327" s="947"/>
      <c r="C327" s="5" t="s">
        <v>2955</v>
      </c>
      <c r="D327" s="325" t="s">
        <v>3342</v>
      </c>
      <c r="E327" s="1015"/>
    </row>
    <row r="328" spans="1:5">
      <c r="A328" s="948"/>
      <c r="B328" s="947"/>
      <c r="C328" s="4" t="s">
        <v>2956</v>
      </c>
      <c r="D328" s="329" t="s">
        <v>3227</v>
      </c>
      <c r="E328" s="1015"/>
    </row>
    <row r="329" spans="1:5">
      <c r="A329" s="924" t="s">
        <v>2957</v>
      </c>
      <c r="B329" s="925"/>
      <c r="C329" s="925"/>
      <c r="D329" s="949"/>
      <c r="E329" s="1015"/>
    </row>
    <row r="330" spans="1:5">
      <c r="A330" s="950" t="s">
        <v>3217</v>
      </c>
      <c r="B330" s="951"/>
      <c r="C330" s="951"/>
      <c r="D330" s="952"/>
      <c r="E330" s="1015"/>
    </row>
    <row r="331" spans="1:5" ht="15.75" thickBot="1">
      <c r="A331" s="505"/>
      <c r="B331" s="506"/>
      <c r="C331" s="506" t="s">
        <v>3328</v>
      </c>
      <c r="D331" s="506"/>
      <c r="E331" s="1015"/>
    </row>
    <row r="332" spans="1:5" ht="15.75" thickBot="1">
      <c r="A332" s="1019"/>
      <c r="B332" s="1020"/>
      <c r="C332" s="1020"/>
      <c r="D332" s="1021"/>
      <c r="E332" s="1015"/>
    </row>
  </sheetData>
  <mergeCells count="265">
    <mergeCell ref="A325:C325"/>
    <mergeCell ref="A326:B328"/>
    <mergeCell ref="A329:D329"/>
    <mergeCell ref="A330:D330"/>
    <mergeCell ref="A332:D332"/>
    <mergeCell ref="A319:D319"/>
    <mergeCell ref="A320:D320"/>
    <mergeCell ref="A321:D321"/>
    <mergeCell ref="A322:D322"/>
    <mergeCell ref="A323:D323"/>
    <mergeCell ref="A324:D324"/>
    <mergeCell ref="A313:D313"/>
    <mergeCell ref="A314:D314"/>
    <mergeCell ref="A315:C315"/>
    <mergeCell ref="A316:B318"/>
    <mergeCell ref="A303:D303"/>
    <mergeCell ref="A304:D304"/>
    <mergeCell ref="A305:C305"/>
    <mergeCell ref="A306:B308"/>
    <mergeCell ref="A309:D309"/>
    <mergeCell ref="A310:D310"/>
    <mergeCell ref="A272:D272"/>
    <mergeCell ref="E272:E273"/>
    <mergeCell ref="A273:D273"/>
    <mergeCell ref="A274:E274"/>
    <mergeCell ref="A275:D275"/>
    <mergeCell ref="E275:E332"/>
    <mergeCell ref="A276:C276"/>
    <mergeCell ref="A277:B279"/>
    <mergeCell ref="A280:D280"/>
    <mergeCell ref="A282:D282"/>
    <mergeCell ref="A294:D294"/>
    <mergeCell ref="A295:C295"/>
    <mergeCell ref="A296:B298"/>
    <mergeCell ref="A299:D299"/>
    <mergeCell ref="A300:D300"/>
    <mergeCell ref="A301:D301"/>
    <mergeCell ref="A284:D284"/>
    <mergeCell ref="A285:D285"/>
    <mergeCell ref="A286:C286"/>
    <mergeCell ref="A287:B289"/>
    <mergeCell ref="A290:D290"/>
    <mergeCell ref="A292:D292"/>
    <mergeCell ref="A311:D311"/>
    <mergeCell ref="A312:D312"/>
    <mergeCell ref="A267:D267"/>
    <mergeCell ref="A268:D268"/>
    <mergeCell ref="A269:D269"/>
    <mergeCell ref="A270:D270"/>
    <mergeCell ref="A271:B271"/>
    <mergeCell ref="C271:D271"/>
    <mergeCell ref="A259:D259"/>
    <mergeCell ref="A260:D260"/>
    <mergeCell ref="A261:D261"/>
    <mergeCell ref="A262:C262"/>
    <mergeCell ref="A263:B265"/>
    <mergeCell ref="A266:D266"/>
    <mergeCell ref="A251:D251"/>
    <mergeCell ref="A252:C252"/>
    <mergeCell ref="A253:B255"/>
    <mergeCell ref="A256:D256"/>
    <mergeCell ref="A257:D257"/>
    <mergeCell ref="A258:D258"/>
    <mergeCell ref="A243:B245"/>
    <mergeCell ref="A246:D246"/>
    <mergeCell ref="A247:D247"/>
    <mergeCell ref="A248:D248"/>
    <mergeCell ref="A249:D249"/>
    <mergeCell ref="A250:D250"/>
    <mergeCell ref="A236:D236"/>
    <mergeCell ref="A237:D237"/>
    <mergeCell ref="A238:D238"/>
    <mergeCell ref="A240:D240"/>
    <mergeCell ref="A241:D241"/>
    <mergeCell ref="A242:C242"/>
    <mergeCell ref="A228:D228"/>
    <mergeCell ref="A229:D229"/>
    <mergeCell ref="A230:D230"/>
    <mergeCell ref="A231:D231"/>
    <mergeCell ref="A232:C232"/>
    <mergeCell ref="A233:B235"/>
    <mergeCell ref="A222:D222"/>
    <mergeCell ref="A223:C223"/>
    <mergeCell ref="A224:B226"/>
    <mergeCell ref="A227:D227"/>
    <mergeCell ref="A211:D211"/>
    <mergeCell ref="A212:D212"/>
    <mergeCell ref="A213:C213"/>
    <mergeCell ref="A214:B216"/>
    <mergeCell ref="A217:D217"/>
    <mergeCell ref="A218:D218"/>
    <mergeCell ref="A210:D210"/>
    <mergeCell ref="A194:C194"/>
    <mergeCell ref="A195:B197"/>
    <mergeCell ref="A198:D198"/>
    <mergeCell ref="A199:D199"/>
    <mergeCell ref="A201:D201"/>
    <mergeCell ref="A202:D202"/>
    <mergeCell ref="A219:D219"/>
    <mergeCell ref="A221:D221"/>
    <mergeCell ref="A179:D179"/>
    <mergeCell ref="A180:D180"/>
    <mergeCell ref="A181:D181"/>
    <mergeCell ref="A184:D184"/>
    <mergeCell ref="A203:C203"/>
    <mergeCell ref="A204:B206"/>
    <mergeCell ref="A207:D207"/>
    <mergeCell ref="A208:D208"/>
    <mergeCell ref="A209:D209"/>
    <mergeCell ref="A166:B168"/>
    <mergeCell ref="A169:D169"/>
    <mergeCell ref="A170:D170"/>
    <mergeCell ref="A171:D171"/>
    <mergeCell ref="A172:D172"/>
    <mergeCell ref="A174:D174"/>
    <mergeCell ref="A153:E153"/>
    <mergeCell ref="A154:D154"/>
    <mergeCell ref="E154:E270"/>
    <mergeCell ref="A155:C155"/>
    <mergeCell ref="A156:B158"/>
    <mergeCell ref="A159:D159"/>
    <mergeCell ref="A160:D160"/>
    <mergeCell ref="A161:D161"/>
    <mergeCell ref="A164:D164"/>
    <mergeCell ref="A165:C165"/>
    <mergeCell ref="A185:C185"/>
    <mergeCell ref="A186:B188"/>
    <mergeCell ref="A189:D189"/>
    <mergeCell ref="A190:D190"/>
    <mergeCell ref="A192:D192"/>
    <mergeCell ref="A193:D193"/>
    <mergeCell ref="A175:C175"/>
    <mergeCell ref="A176:B178"/>
    <mergeCell ref="A149:D149"/>
    <mergeCell ref="E149:E150"/>
    <mergeCell ref="A150:D150"/>
    <mergeCell ref="A151:D151"/>
    <mergeCell ref="E151:E152"/>
    <mergeCell ref="A152:D152"/>
    <mergeCell ref="A143:D143"/>
    <mergeCell ref="A144:D144"/>
    <mergeCell ref="A145:D145"/>
    <mergeCell ref="A146:D146"/>
    <mergeCell ref="A147:E147"/>
    <mergeCell ref="A148:B148"/>
    <mergeCell ref="C148:D148"/>
    <mergeCell ref="A132:B134"/>
    <mergeCell ref="A135:D135"/>
    <mergeCell ref="A136:D136"/>
    <mergeCell ref="A137:D137"/>
    <mergeCell ref="A139:C139"/>
    <mergeCell ref="A140:B142"/>
    <mergeCell ref="A120:E120"/>
    <mergeCell ref="A121:D121"/>
    <mergeCell ref="E121:E146"/>
    <mergeCell ref="A122:C122"/>
    <mergeCell ref="A123:B125"/>
    <mergeCell ref="A126:D126"/>
    <mergeCell ref="A127:D127"/>
    <mergeCell ref="A128:D128"/>
    <mergeCell ref="A130:D130"/>
    <mergeCell ref="A131:C131"/>
    <mergeCell ref="A116:D116"/>
    <mergeCell ref="E116:E117"/>
    <mergeCell ref="A117:D117"/>
    <mergeCell ref="A118:D118"/>
    <mergeCell ref="E118:E119"/>
    <mergeCell ref="A119:D119"/>
    <mergeCell ref="A110:D110"/>
    <mergeCell ref="A111:D111"/>
    <mergeCell ref="A112:D112"/>
    <mergeCell ref="A114:D114"/>
    <mergeCell ref="A115:B115"/>
    <mergeCell ref="C115:D115"/>
    <mergeCell ref="A98:B100"/>
    <mergeCell ref="A101:D101"/>
    <mergeCell ref="A102:D102"/>
    <mergeCell ref="A103:D103"/>
    <mergeCell ref="A106:C106"/>
    <mergeCell ref="A107:B109"/>
    <mergeCell ref="A88:B90"/>
    <mergeCell ref="A91:D91"/>
    <mergeCell ref="A92:D92"/>
    <mergeCell ref="A93:D93"/>
    <mergeCell ref="A96:D96"/>
    <mergeCell ref="A97:C97"/>
    <mergeCell ref="A76:E76"/>
    <mergeCell ref="A77:D77"/>
    <mergeCell ref="E77:E87"/>
    <mergeCell ref="A78:C78"/>
    <mergeCell ref="A79:B81"/>
    <mergeCell ref="A82:D82"/>
    <mergeCell ref="A83:D83"/>
    <mergeCell ref="A85:D85"/>
    <mergeCell ref="A86:D86"/>
    <mergeCell ref="A87:C87"/>
    <mergeCell ref="A72:D72"/>
    <mergeCell ref="E72:E73"/>
    <mergeCell ref="A73:D73"/>
    <mergeCell ref="A74:D74"/>
    <mergeCell ref="E74:E75"/>
    <mergeCell ref="A75:D75"/>
    <mergeCell ref="A64:B66"/>
    <mergeCell ref="A67:D67"/>
    <mergeCell ref="A68:D68"/>
    <mergeCell ref="A69:D69"/>
    <mergeCell ref="A70:D70"/>
    <mergeCell ref="A71:B71"/>
    <mergeCell ref="C71:D71"/>
    <mergeCell ref="A40:E40"/>
    <mergeCell ref="A41:D41"/>
    <mergeCell ref="E41:E70"/>
    <mergeCell ref="A42:C42"/>
    <mergeCell ref="A43:B45"/>
    <mergeCell ref="A46:D46"/>
    <mergeCell ref="A47:D47"/>
    <mergeCell ref="A48:D48"/>
    <mergeCell ref="A49:D49"/>
    <mergeCell ref="A58:D58"/>
    <mergeCell ref="A59:D59"/>
    <mergeCell ref="A60:D60"/>
    <mergeCell ref="A61:D61"/>
    <mergeCell ref="A62:D62"/>
    <mergeCell ref="A63:C63"/>
    <mergeCell ref="A50:D50"/>
    <mergeCell ref="A51:D51"/>
    <mergeCell ref="A52:C52"/>
    <mergeCell ref="A53:B55"/>
    <mergeCell ref="A56:D56"/>
    <mergeCell ref="A57:D57"/>
    <mergeCell ref="A11:D11"/>
    <mergeCell ref="E11:E39"/>
    <mergeCell ref="A12:C12"/>
    <mergeCell ref="A13:B15"/>
    <mergeCell ref="A16:D16"/>
    <mergeCell ref="A17:D17"/>
    <mergeCell ref="A18:D18"/>
    <mergeCell ref="A19:D19"/>
    <mergeCell ref="A20:D20"/>
    <mergeCell ref="A21:D21"/>
    <mergeCell ref="A30:D30"/>
    <mergeCell ref="A31:D31"/>
    <mergeCell ref="A32:C32"/>
    <mergeCell ref="A33:B35"/>
    <mergeCell ref="A36:D36"/>
    <mergeCell ref="A37:D37"/>
    <mergeCell ref="A22:C22"/>
    <mergeCell ref="A23:B25"/>
    <mergeCell ref="A26:D26"/>
    <mergeCell ref="A27:D27"/>
    <mergeCell ref="A28:D28"/>
    <mergeCell ref="A29:D29"/>
    <mergeCell ref="A38:D38"/>
    <mergeCell ref="A7:B7"/>
    <mergeCell ref="C7:D7"/>
    <mergeCell ref="A8:D8"/>
    <mergeCell ref="E8:E9"/>
    <mergeCell ref="A9:D9"/>
    <mergeCell ref="A10:E10"/>
    <mergeCell ref="A1:D1"/>
    <mergeCell ref="A2:D2"/>
    <mergeCell ref="A3:E3"/>
    <mergeCell ref="A4:D5"/>
    <mergeCell ref="E4:E5"/>
    <mergeCell ref="A6:C6"/>
  </mergeCells>
  <pageMargins left="0.7" right="0.7" top="0.75" bottom="0.75" header="0.3" footer="0.3"/>
  <pageSetup paperSize="9" orientation="portrait" r:id="rId1"/>
  <headerFooter>
    <oddHeader xml:space="preserve">&amp;R&amp;10&amp;"Arial"Internal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I42" sqref="I42"/>
    </sheetView>
  </sheetViews>
  <sheetFormatPr defaultRowHeight="15"/>
  <cols>
    <col min="1" max="1" width="11.7109375" customWidth="1"/>
    <col min="2" max="2" width="14.85546875" customWidth="1"/>
    <col min="3" max="4" width="39" customWidth="1"/>
    <col min="5" max="5" width="15.28515625" customWidth="1"/>
  </cols>
  <sheetData>
    <row r="1" spans="1:5" ht="21.75" customHeight="1">
      <c r="A1" s="541" t="s">
        <v>845</v>
      </c>
      <c r="B1" s="540"/>
      <c r="C1" s="540"/>
      <c r="D1" s="540"/>
      <c r="E1" s="173"/>
    </row>
    <row r="2" spans="1:5" ht="27" customHeight="1">
      <c r="A2" s="1038" t="s">
        <v>744</v>
      </c>
      <c r="B2" s="1039"/>
      <c r="C2" s="1039"/>
      <c r="D2" s="1039"/>
      <c r="E2" s="1040"/>
    </row>
    <row r="3" spans="1:5" ht="15.75" thickBot="1">
      <c r="A3" s="837"/>
      <c r="B3" s="838"/>
      <c r="C3" s="838"/>
      <c r="D3" s="838"/>
      <c r="E3" s="867"/>
    </row>
    <row r="4" spans="1:5">
      <c r="A4" s="596" t="s">
        <v>744</v>
      </c>
      <c r="B4" s="597"/>
      <c r="C4" s="597"/>
      <c r="D4" s="597"/>
      <c r="E4" s="1041" t="s">
        <v>3093</v>
      </c>
    </row>
    <row r="5" spans="1:5" ht="39" customHeight="1" thickBot="1">
      <c r="A5" s="598"/>
      <c r="B5" s="599"/>
      <c r="C5" s="599"/>
      <c r="D5" s="599"/>
      <c r="E5" s="1042"/>
    </row>
    <row r="6" spans="1:5" ht="15" customHeight="1" thickBot="1">
      <c r="A6" s="850" t="s">
        <v>3018</v>
      </c>
      <c r="B6" s="851"/>
      <c r="C6" s="852"/>
      <c r="D6" s="354">
        <v>44469</v>
      </c>
      <c r="E6" s="78"/>
    </row>
    <row r="7" spans="1:5" ht="44.25" customHeight="1">
      <c r="A7" s="1043" t="s">
        <v>3055</v>
      </c>
      <c r="B7" s="1044"/>
      <c r="C7" s="1045"/>
      <c r="D7" s="65" t="s">
        <v>95</v>
      </c>
      <c r="E7" s="1049" t="s">
        <v>3025</v>
      </c>
    </row>
    <row r="8" spans="1:5" ht="17.25" customHeight="1">
      <c r="A8" s="1046"/>
      <c r="B8" s="1047"/>
      <c r="C8" s="1048"/>
      <c r="D8" s="64" t="s">
        <v>3364</v>
      </c>
      <c r="E8" s="1050"/>
    </row>
    <row r="9" spans="1:5" ht="24.95" customHeight="1">
      <c r="A9" s="1052" t="s">
        <v>761</v>
      </c>
      <c r="B9" s="1053" t="s">
        <v>753</v>
      </c>
      <c r="C9" s="63" t="s">
        <v>759</v>
      </c>
      <c r="D9" s="358">
        <v>187954.87299999999</v>
      </c>
      <c r="E9" s="1050"/>
    </row>
    <row r="10" spans="1:5" ht="25.5">
      <c r="A10" s="809"/>
      <c r="B10" s="1054"/>
      <c r="C10" s="5" t="s">
        <v>758</v>
      </c>
      <c r="D10" s="5"/>
      <c r="E10" s="1050"/>
    </row>
    <row r="11" spans="1:5">
      <c r="A11" s="809"/>
      <c r="B11" s="1054"/>
      <c r="C11" s="5" t="s">
        <v>757</v>
      </c>
      <c r="D11" s="358"/>
      <c r="E11" s="1050"/>
    </row>
    <row r="12" spans="1:5">
      <c r="A12" s="809"/>
      <c r="B12" s="1054"/>
      <c r="C12" s="5" t="s">
        <v>756</v>
      </c>
      <c r="D12" s="5"/>
      <c r="E12" s="1050"/>
    </row>
    <row r="13" spans="1:5">
      <c r="A13" s="809"/>
      <c r="B13" s="1054"/>
      <c r="C13" s="5" t="s">
        <v>755</v>
      </c>
      <c r="D13" s="5"/>
      <c r="E13" s="1050"/>
    </row>
    <row r="14" spans="1:5" ht="25.5">
      <c r="A14" s="809"/>
      <c r="B14" s="1054" t="s">
        <v>752</v>
      </c>
      <c r="C14" s="5" t="s">
        <v>759</v>
      </c>
      <c r="D14" s="358">
        <v>66179590.277999997</v>
      </c>
      <c r="E14" s="1050"/>
    </row>
    <row r="15" spans="1:5" ht="25.5">
      <c r="A15" s="809"/>
      <c r="B15" s="1054"/>
      <c r="C15" s="5" t="s">
        <v>758</v>
      </c>
      <c r="D15" s="358">
        <v>555911.42700000003</v>
      </c>
      <c r="E15" s="1050"/>
    </row>
    <row r="16" spans="1:5">
      <c r="A16" s="809"/>
      <c r="B16" s="1054"/>
      <c r="C16" s="5" t="s">
        <v>757</v>
      </c>
      <c r="D16" s="358"/>
      <c r="E16" s="1050"/>
    </row>
    <row r="17" spans="1:5" ht="24.95" customHeight="1">
      <c r="A17" s="809"/>
      <c r="B17" s="1054"/>
      <c r="C17" s="5" t="s">
        <v>756</v>
      </c>
      <c r="D17" s="358">
        <v>381737.70799999998</v>
      </c>
      <c r="E17" s="1050"/>
    </row>
    <row r="18" spans="1:5" ht="15.75" thickBot="1">
      <c r="A18" s="810"/>
      <c r="B18" s="1055"/>
      <c r="C18" s="62" t="s">
        <v>755</v>
      </c>
      <c r="D18" s="62"/>
      <c r="E18" s="1051"/>
    </row>
    <row r="19" spans="1:5" ht="23.25" customHeight="1">
      <c r="A19" s="1026" t="s">
        <v>760</v>
      </c>
      <c r="B19" s="1036" t="s">
        <v>759</v>
      </c>
      <c r="C19" s="974"/>
      <c r="D19" s="358">
        <v>4005440.179</v>
      </c>
      <c r="E19" s="1037" t="s">
        <v>3026</v>
      </c>
    </row>
    <row r="20" spans="1:5" ht="24.75" customHeight="1">
      <c r="A20" s="1026"/>
      <c r="B20" s="1022" t="s">
        <v>758</v>
      </c>
      <c r="C20" s="968"/>
      <c r="D20" s="358">
        <v>410752.571</v>
      </c>
      <c r="E20" s="1032"/>
    </row>
    <row r="21" spans="1:5">
      <c r="A21" s="1026"/>
      <c r="B21" s="1022" t="s">
        <v>757</v>
      </c>
      <c r="C21" s="968"/>
      <c r="D21" s="542"/>
      <c r="E21" s="1032"/>
    </row>
    <row r="22" spans="1:5">
      <c r="A22" s="1026"/>
      <c r="B22" s="1022" t="s">
        <v>756</v>
      </c>
      <c r="C22" s="968"/>
      <c r="D22" s="542"/>
      <c r="E22" s="1032"/>
    </row>
    <row r="23" spans="1:5" ht="15.75" thickBot="1">
      <c r="A23" s="1027"/>
      <c r="B23" s="1023" t="s">
        <v>755</v>
      </c>
      <c r="C23" s="1024"/>
      <c r="D23" s="543"/>
      <c r="E23" s="1033"/>
    </row>
    <row r="24" spans="1:5" ht="15" customHeight="1">
      <c r="A24" s="1025" t="s">
        <v>754</v>
      </c>
      <c r="B24" s="1028" t="s">
        <v>753</v>
      </c>
      <c r="C24" s="276" t="s">
        <v>750</v>
      </c>
      <c r="D24" s="276"/>
      <c r="E24" s="1031" t="s">
        <v>3027</v>
      </c>
    </row>
    <row r="25" spans="1:5">
      <c r="A25" s="1026"/>
      <c r="B25" s="1029"/>
      <c r="C25" s="5" t="s">
        <v>749</v>
      </c>
      <c r="D25" s="5"/>
      <c r="E25" s="1032"/>
    </row>
    <row r="26" spans="1:5">
      <c r="A26" s="1026"/>
      <c r="B26" s="1029"/>
      <c r="C26" s="5" t="s">
        <v>748</v>
      </c>
      <c r="D26" s="5"/>
      <c r="E26" s="1032"/>
    </row>
    <row r="27" spans="1:5">
      <c r="A27" s="1026"/>
      <c r="B27" s="1029"/>
      <c r="C27" s="5" t="s">
        <v>747</v>
      </c>
      <c r="D27" s="5"/>
      <c r="E27" s="1032"/>
    </row>
    <row r="28" spans="1:5">
      <c r="A28" s="1026"/>
      <c r="B28" s="1029"/>
      <c r="C28" s="5" t="s">
        <v>746</v>
      </c>
      <c r="D28" s="5"/>
      <c r="E28" s="1032"/>
    </row>
    <row r="29" spans="1:5" ht="15.75" thickBot="1">
      <c r="A29" s="1026"/>
      <c r="B29" s="1030"/>
      <c r="C29" s="62" t="s">
        <v>745</v>
      </c>
      <c r="D29" s="62"/>
      <c r="E29" s="1032"/>
    </row>
    <row r="30" spans="1:5">
      <c r="A30" s="1026"/>
      <c r="B30" s="1029" t="s">
        <v>752</v>
      </c>
      <c r="C30" s="63" t="s">
        <v>750</v>
      </c>
      <c r="D30" s="358">
        <v>8980867.7797699999</v>
      </c>
      <c r="E30" s="1032"/>
    </row>
    <row r="31" spans="1:5">
      <c r="A31" s="1026"/>
      <c r="B31" s="1029"/>
      <c r="C31" s="5" t="s">
        <v>749</v>
      </c>
      <c r="D31" s="358"/>
      <c r="E31" s="1032"/>
    </row>
    <row r="32" spans="1:5">
      <c r="A32" s="1026"/>
      <c r="B32" s="1029"/>
      <c r="C32" s="5" t="s">
        <v>748</v>
      </c>
      <c r="D32" s="358">
        <f>226145.5625+67699.97081</f>
        <v>293845.53330999997</v>
      </c>
      <c r="E32" s="1032"/>
    </row>
    <row r="33" spans="1:5">
      <c r="A33" s="1026"/>
      <c r="B33" s="1029"/>
      <c r="C33" s="5" t="s">
        <v>747</v>
      </c>
      <c r="D33" s="358">
        <v>411880.64056000003</v>
      </c>
      <c r="E33" s="1032"/>
    </row>
    <row r="34" spans="1:5">
      <c r="A34" s="1026"/>
      <c r="B34" s="1029"/>
      <c r="C34" s="5" t="s">
        <v>746</v>
      </c>
      <c r="D34" s="358"/>
      <c r="E34" s="1032"/>
    </row>
    <row r="35" spans="1:5" ht="15.75" thickBot="1">
      <c r="A35" s="1027"/>
      <c r="B35" s="1030"/>
      <c r="C35" s="62" t="s">
        <v>745</v>
      </c>
      <c r="D35" s="358">
        <v>205320.72317000001</v>
      </c>
      <c r="E35" s="1033"/>
    </row>
    <row r="36" spans="1:5">
      <c r="A36" s="1025" t="s">
        <v>751</v>
      </c>
      <c r="B36" s="1034" t="s">
        <v>750</v>
      </c>
      <c r="C36" s="1035"/>
      <c r="D36" s="544"/>
      <c r="E36" s="1031" t="s">
        <v>3028</v>
      </c>
    </row>
    <row r="37" spans="1:5">
      <c r="A37" s="1026"/>
      <c r="B37" s="1022" t="s">
        <v>749</v>
      </c>
      <c r="C37" s="968"/>
      <c r="D37" s="542"/>
      <c r="E37" s="1032"/>
    </row>
    <row r="38" spans="1:5">
      <c r="A38" s="1026"/>
      <c r="B38" s="1022" t="s">
        <v>748</v>
      </c>
      <c r="C38" s="968"/>
      <c r="D38" s="358">
        <v>226649.31185</v>
      </c>
      <c r="E38" s="1032"/>
    </row>
    <row r="39" spans="1:5">
      <c r="A39" s="1026"/>
      <c r="B39" s="1022" t="s">
        <v>747</v>
      </c>
      <c r="C39" s="968"/>
      <c r="D39" s="542"/>
      <c r="E39" s="1032"/>
    </row>
    <row r="40" spans="1:5">
      <c r="A40" s="1026"/>
      <c r="B40" s="1022" t="s">
        <v>746</v>
      </c>
      <c r="C40" s="968"/>
      <c r="D40" s="542"/>
      <c r="E40" s="1032"/>
    </row>
    <row r="41" spans="1:5" ht="15.75" thickBot="1">
      <c r="A41" s="1027"/>
      <c r="B41" s="1023" t="s">
        <v>745</v>
      </c>
      <c r="C41" s="1024"/>
      <c r="D41" s="543"/>
      <c r="E41" s="1033"/>
    </row>
  </sheetData>
  <mergeCells count="29">
    <mergeCell ref="A7:C8"/>
    <mergeCell ref="E7:E18"/>
    <mergeCell ref="A9:A18"/>
    <mergeCell ref="B9:B13"/>
    <mergeCell ref="B14:B18"/>
    <mergeCell ref="A2:E2"/>
    <mergeCell ref="A3:E3"/>
    <mergeCell ref="A4:D5"/>
    <mergeCell ref="E4:E5"/>
    <mergeCell ref="A6:C6"/>
    <mergeCell ref="A19:A23"/>
    <mergeCell ref="B19:C19"/>
    <mergeCell ref="E19:E23"/>
    <mergeCell ref="B20:C20"/>
    <mergeCell ref="B21:C21"/>
    <mergeCell ref="B22:C22"/>
    <mergeCell ref="B23:C23"/>
    <mergeCell ref="B40:C40"/>
    <mergeCell ref="B41:C41"/>
    <mergeCell ref="A24:A35"/>
    <mergeCell ref="B24:B29"/>
    <mergeCell ref="E24:E35"/>
    <mergeCell ref="B30:B35"/>
    <mergeCell ref="A36:A41"/>
    <mergeCell ref="B36:C36"/>
    <mergeCell ref="E36:E41"/>
    <mergeCell ref="B37:C37"/>
    <mergeCell ref="B38:C38"/>
    <mergeCell ref="B39:C39"/>
  </mergeCells>
  <pageMargins left="0.7" right="0.7" top="0.75" bottom="0.75" header="0.3" footer="0.3"/>
  <pageSetup paperSize="9" orientation="portrait" r:id="rId1"/>
  <headerFooter>
    <oddHeader xml:space="preserve">&amp;R&amp;10&amp;"Arial"Internal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38" sqref="B38"/>
    </sheetView>
  </sheetViews>
  <sheetFormatPr defaultRowHeight="15"/>
  <cols>
    <col min="1" max="1" width="21.5703125" customWidth="1"/>
    <col min="2" max="2" width="37.5703125" customWidth="1"/>
    <col min="3" max="3" width="26.85546875" customWidth="1"/>
    <col min="4" max="4" width="14.5703125" customWidth="1"/>
    <col min="5" max="5" width="17.7109375" customWidth="1"/>
  </cols>
  <sheetData>
    <row r="1" spans="1:4">
      <c r="A1" s="539" t="s">
        <v>846</v>
      </c>
      <c r="B1" s="172"/>
      <c r="C1" s="172"/>
      <c r="D1" s="173"/>
    </row>
    <row r="2" spans="1:4" ht="27.75" customHeight="1">
      <c r="A2" s="1038" t="s">
        <v>743</v>
      </c>
      <c r="B2" s="1039"/>
      <c r="C2" s="1039"/>
      <c r="D2" s="1040"/>
    </row>
    <row r="3" spans="1:4" ht="15.75" thickBot="1">
      <c r="A3" s="593"/>
      <c r="B3" s="594"/>
      <c r="C3" s="594"/>
      <c r="D3" s="595"/>
    </row>
    <row r="4" spans="1:4" ht="15" customHeight="1">
      <c r="A4" s="596" t="s">
        <v>743</v>
      </c>
      <c r="B4" s="597"/>
      <c r="C4" s="597"/>
      <c r="D4" s="1041" t="s">
        <v>3093</v>
      </c>
    </row>
    <row r="5" spans="1:4" ht="15.75" thickBot="1">
      <c r="A5" s="598"/>
      <c r="B5" s="599"/>
      <c r="C5" s="599"/>
      <c r="D5" s="1042"/>
    </row>
    <row r="6" spans="1:4" ht="15" customHeight="1" thickBot="1">
      <c r="A6" s="272" t="s">
        <v>3018</v>
      </c>
      <c r="B6" s="273"/>
      <c r="C6" s="354">
        <v>44469</v>
      </c>
      <c r="D6" s="228"/>
    </row>
    <row r="7" spans="1:4">
      <c r="A7" s="1056" t="s">
        <v>3056</v>
      </c>
      <c r="B7" s="1057"/>
      <c r="C7" s="65" t="s">
        <v>95</v>
      </c>
      <c r="D7" s="1060" t="s">
        <v>771</v>
      </c>
    </row>
    <row r="8" spans="1:4" ht="15" customHeight="1">
      <c r="A8" s="1058"/>
      <c r="B8" s="1059"/>
      <c r="C8" s="64" t="s">
        <v>3364</v>
      </c>
      <c r="D8" s="1061"/>
    </row>
    <row r="9" spans="1:4" ht="14.45" customHeight="1">
      <c r="A9" s="1026" t="s">
        <v>770</v>
      </c>
      <c r="B9" s="68" t="s">
        <v>769</v>
      </c>
      <c r="C9" s="422">
        <v>40767</v>
      </c>
      <c r="D9" s="1061"/>
    </row>
    <row r="10" spans="1:4">
      <c r="A10" s="1026"/>
      <c r="B10" s="67" t="s">
        <v>768</v>
      </c>
      <c r="C10" s="423">
        <v>1528</v>
      </c>
      <c r="D10" s="1061"/>
    </row>
    <row r="11" spans="1:4" ht="15.75" thickBot="1">
      <c r="A11" s="1027"/>
      <c r="B11" s="66" t="s">
        <v>767</v>
      </c>
      <c r="C11" s="424">
        <v>6541</v>
      </c>
      <c r="D11" s="1062"/>
    </row>
    <row r="12" spans="1:4" ht="14.45" customHeight="1">
      <c r="A12" s="1025" t="s">
        <v>766</v>
      </c>
      <c r="B12" s="29" t="s">
        <v>765</v>
      </c>
      <c r="C12" s="355" t="s">
        <v>3365</v>
      </c>
      <c r="D12" s="689" t="s">
        <v>764</v>
      </c>
    </row>
    <row r="13" spans="1:4">
      <c r="A13" s="1026"/>
      <c r="B13" s="67" t="s">
        <v>763</v>
      </c>
      <c r="C13" s="355" t="s">
        <v>3366</v>
      </c>
      <c r="D13" s="690"/>
    </row>
    <row r="14" spans="1:4" ht="25.5">
      <c r="A14" s="1026"/>
      <c r="B14" s="67" t="s">
        <v>2974</v>
      </c>
      <c r="C14" s="355" t="s">
        <v>3367</v>
      </c>
      <c r="D14" s="690"/>
    </row>
    <row r="15" spans="1:4" ht="26.25" thickBot="1">
      <c r="A15" s="1027"/>
      <c r="B15" s="66" t="s">
        <v>762</v>
      </c>
      <c r="C15" s="355" t="s">
        <v>3368</v>
      </c>
      <c r="D15" s="734"/>
    </row>
  </sheetData>
  <mergeCells count="9">
    <mergeCell ref="A12:A15"/>
    <mergeCell ref="D12:D15"/>
    <mergeCell ref="A2:D2"/>
    <mergeCell ref="A3:D3"/>
    <mergeCell ref="A4:C5"/>
    <mergeCell ref="D4:D5"/>
    <mergeCell ref="A7:B8"/>
    <mergeCell ref="D7:D11"/>
    <mergeCell ref="A9:A11"/>
  </mergeCells>
  <pageMargins left="0.7" right="0.7" top="0.75" bottom="0.75" header="0.3" footer="0.3"/>
  <pageSetup paperSize="9" orientation="portrait" r:id="rId1"/>
  <headerFooter>
    <oddHeader xml:space="preserve">&amp;R&amp;10&amp;"Arial"Internal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election activeCell="D7" sqref="D7:D11"/>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255" t="s">
        <v>845</v>
      </c>
      <c r="B1" s="205"/>
      <c r="C1" s="205"/>
      <c r="D1" s="205"/>
      <c r="E1" s="173"/>
      <c r="F1" s="54"/>
    </row>
    <row r="2" spans="1:6" ht="27" customHeight="1">
      <c r="A2" s="1038" t="s">
        <v>744</v>
      </c>
      <c r="B2" s="1039"/>
      <c r="C2" s="1039"/>
      <c r="D2" s="1039"/>
      <c r="E2" s="1040"/>
      <c r="F2" s="54"/>
    </row>
    <row r="3" spans="1:6" ht="15.75" thickBot="1">
      <c r="A3" s="837"/>
      <c r="B3" s="838"/>
      <c r="C3" s="838"/>
      <c r="D3" s="838"/>
      <c r="E3" s="867"/>
    </row>
    <row r="4" spans="1:6">
      <c r="A4" s="596" t="s">
        <v>744</v>
      </c>
      <c r="B4" s="597"/>
      <c r="C4" s="597"/>
      <c r="D4" s="597"/>
      <c r="E4" s="1041" t="s">
        <v>3093</v>
      </c>
    </row>
    <row r="5" spans="1:6" ht="39" customHeight="1" thickBot="1">
      <c r="A5" s="598"/>
      <c r="B5" s="599"/>
      <c r="C5" s="599"/>
      <c r="D5" s="599"/>
      <c r="E5" s="1042"/>
    </row>
    <row r="6" spans="1:6" ht="15" customHeight="1" thickBot="1">
      <c r="A6" s="850" t="s">
        <v>3018</v>
      </c>
      <c r="B6" s="851"/>
      <c r="C6" s="852"/>
      <c r="D6" s="354">
        <f>Obsah!C4</f>
        <v>44469</v>
      </c>
      <c r="E6" s="78"/>
    </row>
    <row r="7" spans="1:6" ht="44.25" customHeight="1">
      <c r="A7" s="1043" t="s">
        <v>3055</v>
      </c>
      <c r="B7" s="1044"/>
      <c r="C7" s="1045"/>
      <c r="D7" s="65" t="s">
        <v>95</v>
      </c>
      <c r="E7" s="1049" t="s">
        <v>3025</v>
      </c>
    </row>
    <row r="8" spans="1:6" ht="17.25" customHeight="1">
      <c r="A8" s="1046"/>
      <c r="B8" s="1047"/>
      <c r="C8" s="1048"/>
      <c r="D8" s="64" t="s">
        <v>3292</v>
      </c>
      <c r="E8" s="1050"/>
    </row>
    <row r="9" spans="1:6" ht="24.95" customHeight="1">
      <c r="A9" s="1052" t="s">
        <v>761</v>
      </c>
      <c r="B9" s="1053" t="s">
        <v>753</v>
      </c>
      <c r="C9" s="63" t="s">
        <v>759</v>
      </c>
      <c r="D9" s="63"/>
      <c r="E9" s="1050"/>
    </row>
    <row r="10" spans="1:6" ht="25.5">
      <c r="A10" s="809"/>
      <c r="B10" s="1054"/>
      <c r="C10" s="5" t="s">
        <v>758</v>
      </c>
      <c r="D10" s="5"/>
      <c r="E10" s="1050"/>
    </row>
    <row r="11" spans="1:6">
      <c r="A11" s="809"/>
      <c r="B11" s="1054"/>
      <c r="C11" s="5" t="s">
        <v>757</v>
      </c>
      <c r="D11" s="5"/>
      <c r="E11" s="1050"/>
    </row>
    <row r="12" spans="1:6">
      <c r="A12" s="809"/>
      <c r="B12" s="1054"/>
      <c r="C12" s="5" t="s">
        <v>756</v>
      </c>
      <c r="D12" s="5"/>
      <c r="E12" s="1050"/>
    </row>
    <row r="13" spans="1:6">
      <c r="A13" s="809"/>
      <c r="B13" s="1054"/>
      <c r="C13" s="5" t="s">
        <v>755</v>
      </c>
      <c r="D13" s="5"/>
      <c r="E13" s="1050"/>
    </row>
    <row r="14" spans="1:6" ht="25.5">
      <c r="A14" s="809"/>
      <c r="B14" s="1054" t="s">
        <v>752</v>
      </c>
      <c r="C14" s="5" t="s">
        <v>759</v>
      </c>
      <c r="D14" s="358"/>
      <c r="E14" s="1050"/>
    </row>
    <row r="15" spans="1:6" ht="25.5">
      <c r="A15" s="809"/>
      <c r="B15" s="1054"/>
      <c r="C15" s="5" t="s">
        <v>758</v>
      </c>
      <c r="D15" s="358"/>
      <c r="E15" s="1050"/>
    </row>
    <row r="16" spans="1:6">
      <c r="A16" s="809"/>
      <c r="B16" s="1054"/>
      <c r="C16" s="5" t="s">
        <v>757</v>
      </c>
      <c r="D16" s="359"/>
      <c r="E16" s="1050"/>
    </row>
    <row r="17" spans="1:5" ht="24.95" customHeight="1">
      <c r="A17" s="809"/>
      <c r="B17" s="1054"/>
      <c r="C17" s="5" t="s">
        <v>756</v>
      </c>
      <c r="D17" s="358"/>
      <c r="E17" s="1050"/>
    </row>
    <row r="18" spans="1:5" ht="15.75" thickBot="1">
      <c r="A18" s="810"/>
      <c r="B18" s="1055"/>
      <c r="C18" s="62" t="s">
        <v>755</v>
      </c>
      <c r="D18" s="360"/>
      <c r="E18" s="1051"/>
    </row>
    <row r="19" spans="1:5" ht="23.25" customHeight="1">
      <c r="A19" s="1026" t="s">
        <v>760</v>
      </c>
      <c r="B19" s="1036" t="s">
        <v>759</v>
      </c>
      <c r="C19" s="974"/>
      <c r="D19" s="361"/>
      <c r="E19" s="1037" t="s">
        <v>3026</v>
      </c>
    </row>
    <row r="20" spans="1:5" ht="24.75" customHeight="1">
      <c r="A20" s="1026"/>
      <c r="B20" s="1022" t="s">
        <v>758</v>
      </c>
      <c r="C20" s="968"/>
      <c r="D20" s="362"/>
      <c r="E20" s="1032"/>
    </row>
    <row r="21" spans="1:5">
      <c r="A21" s="1026"/>
      <c r="B21" s="1022" t="s">
        <v>757</v>
      </c>
      <c r="C21" s="968"/>
      <c r="D21" s="362"/>
      <c r="E21" s="1032"/>
    </row>
    <row r="22" spans="1:5">
      <c r="A22" s="1026"/>
      <c r="B22" s="1022" t="s">
        <v>756</v>
      </c>
      <c r="C22" s="968"/>
      <c r="D22" s="362"/>
      <c r="E22" s="1032"/>
    </row>
    <row r="23" spans="1:5" ht="15.75" thickBot="1">
      <c r="A23" s="1027"/>
      <c r="B23" s="1023" t="s">
        <v>755</v>
      </c>
      <c r="C23" s="1024"/>
      <c r="D23" s="363"/>
      <c r="E23" s="1033"/>
    </row>
    <row r="24" spans="1:5" ht="15" customHeight="1">
      <c r="A24" s="1025" t="s">
        <v>754</v>
      </c>
      <c r="B24" s="1028" t="s">
        <v>753</v>
      </c>
      <c r="C24" s="194" t="s">
        <v>750</v>
      </c>
      <c r="D24" s="364"/>
      <c r="E24" s="1031" t="s">
        <v>3027</v>
      </c>
    </row>
    <row r="25" spans="1:5">
      <c r="A25" s="1026"/>
      <c r="B25" s="1029"/>
      <c r="C25" s="5" t="s">
        <v>749</v>
      </c>
      <c r="D25" s="358"/>
      <c r="E25" s="1032"/>
    </row>
    <row r="26" spans="1:5">
      <c r="A26" s="1026"/>
      <c r="B26" s="1029"/>
      <c r="C26" s="5" t="s">
        <v>748</v>
      </c>
      <c r="D26" s="358"/>
      <c r="E26" s="1032"/>
    </row>
    <row r="27" spans="1:5">
      <c r="A27" s="1026"/>
      <c r="B27" s="1029"/>
      <c r="C27" s="5" t="s">
        <v>747</v>
      </c>
      <c r="D27" s="358"/>
      <c r="E27" s="1032"/>
    </row>
    <row r="28" spans="1:5">
      <c r="A28" s="1026"/>
      <c r="B28" s="1029"/>
      <c r="C28" s="5" t="s">
        <v>746</v>
      </c>
      <c r="D28" s="358"/>
      <c r="E28" s="1032"/>
    </row>
    <row r="29" spans="1:5" ht="15.75" thickBot="1">
      <c r="A29" s="1026"/>
      <c r="B29" s="1030"/>
      <c r="C29" s="62" t="s">
        <v>745</v>
      </c>
      <c r="D29" s="365"/>
      <c r="E29" s="1032"/>
    </row>
    <row r="30" spans="1:5">
      <c r="A30" s="1026"/>
      <c r="B30" s="1029" t="s">
        <v>752</v>
      </c>
      <c r="C30" s="63" t="s">
        <v>750</v>
      </c>
      <c r="D30" s="366"/>
      <c r="E30" s="1032"/>
    </row>
    <row r="31" spans="1:5">
      <c r="A31" s="1026"/>
      <c r="B31" s="1029"/>
      <c r="C31" s="5" t="s">
        <v>749</v>
      </c>
      <c r="D31" s="362"/>
      <c r="E31" s="1032"/>
    </row>
    <row r="32" spans="1:5">
      <c r="A32" s="1026"/>
      <c r="B32" s="1029"/>
      <c r="C32" s="5" t="s">
        <v>748</v>
      </c>
      <c r="D32" s="362"/>
      <c r="E32" s="1032"/>
    </row>
    <row r="33" spans="1:5">
      <c r="A33" s="1026"/>
      <c r="B33" s="1029"/>
      <c r="C33" s="5" t="s">
        <v>747</v>
      </c>
      <c r="D33" s="362"/>
      <c r="E33" s="1032"/>
    </row>
    <row r="34" spans="1:5">
      <c r="A34" s="1026"/>
      <c r="B34" s="1029"/>
      <c r="C34" s="5" t="s">
        <v>746</v>
      </c>
      <c r="D34" s="362"/>
      <c r="E34" s="1032"/>
    </row>
    <row r="35" spans="1:5" ht="15.75" thickBot="1">
      <c r="A35" s="1027"/>
      <c r="B35" s="1030"/>
      <c r="C35" s="62" t="s">
        <v>745</v>
      </c>
      <c r="D35" s="363"/>
      <c r="E35" s="1033"/>
    </row>
    <row r="36" spans="1:5">
      <c r="A36" s="1025" t="s">
        <v>751</v>
      </c>
      <c r="B36" s="1034" t="s">
        <v>750</v>
      </c>
      <c r="C36" s="1035"/>
      <c r="D36" s="366"/>
      <c r="E36" s="1031" t="s">
        <v>3028</v>
      </c>
    </row>
    <row r="37" spans="1:5">
      <c r="A37" s="1026"/>
      <c r="B37" s="1022" t="s">
        <v>749</v>
      </c>
      <c r="C37" s="968"/>
      <c r="D37" s="362"/>
      <c r="E37" s="1032"/>
    </row>
    <row r="38" spans="1:5">
      <c r="A38" s="1026"/>
      <c r="B38" s="1022" t="s">
        <v>748</v>
      </c>
      <c r="C38" s="968"/>
      <c r="D38" s="362"/>
      <c r="E38" s="1032"/>
    </row>
    <row r="39" spans="1:5">
      <c r="A39" s="1026"/>
      <c r="B39" s="1022" t="s">
        <v>747</v>
      </c>
      <c r="C39" s="968"/>
      <c r="D39" s="362"/>
      <c r="E39" s="1032"/>
    </row>
    <row r="40" spans="1:5">
      <c r="A40" s="1026"/>
      <c r="B40" s="1022" t="s">
        <v>746</v>
      </c>
      <c r="C40" s="968"/>
      <c r="D40" s="362"/>
      <c r="E40" s="1032"/>
    </row>
    <row r="41" spans="1:5" ht="15.75" thickBot="1">
      <c r="A41" s="1027"/>
      <c r="B41" s="1023" t="s">
        <v>745</v>
      </c>
      <c r="C41" s="1024"/>
      <c r="D41" s="363"/>
      <c r="E41" s="1033"/>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D7" sqref="D7:D11"/>
    </sheetView>
  </sheetViews>
  <sheetFormatPr defaultRowHeight="15"/>
  <cols>
    <col min="1" max="1" width="21.5703125" customWidth="1"/>
    <col min="2" max="2" width="33.42578125" customWidth="1"/>
    <col min="3" max="3" width="26.85546875" customWidth="1"/>
    <col min="4" max="4" width="14.5703125" customWidth="1"/>
  </cols>
  <sheetData>
    <row r="1" spans="1:4">
      <c r="A1" s="217" t="s">
        <v>846</v>
      </c>
      <c r="B1" s="172"/>
      <c r="C1" s="172"/>
      <c r="D1" s="173"/>
    </row>
    <row r="2" spans="1:4" ht="27.75" customHeight="1">
      <c r="A2" s="1038" t="s">
        <v>743</v>
      </c>
      <c r="B2" s="1039"/>
      <c r="C2" s="1039"/>
      <c r="D2" s="1040"/>
    </row>
    <row r="3" spans="1:4" ht="15.75" thickBot="1">
      <c r="A3" s="593"/>
      <c r="B3" s="594"/>
      <c r="C3" s="594"/>
      <c r="D3" s="595"/>
    </row>
    <row r="4" spans="1:4" ht="15" customHeight="1">
      <c r="A4" s="596" t="s">
        <v>743</v>
      </c>
      <c r="B4" s="597"/>
      <c r="C4" s="597"/>
      <c r="D4" s="1041" t="s">
        <v>3093</v>
      </c>
    </row>
    <row r="5" spans="1:4" ht="40.5" customHeight="1" thickBot="1">
      <c r="A5" s="598"/>
      <c r="B5" s="599"/>
      <c r="C5" s="599"/>
      <c r="D5" s="1042"/>
    </row>
    <row r="6" spans="1:4" ht="15" customHeight="1" thickBot="1">
      <c r="A6" s="272" t="s">
        <v>3018</v>
      </c>
      <c r="B6" s="273"/>
      <c r="C6" s="354">
        <f>Obsah!C4</f>
        <v>44469</v>
      </c>
      <c r="D6" s="228"/>
    </row>
    <row r="7" spans="1:4" ht="36.75" customHeight="1">
      <c r="A7" s="1056" t="s">
        <v>3056</v>
      </c>
      <c r="B7" s="1057"/>
      <c r="C7" s="65" t="s">
        <v>95</v>
      </c>
      <c r="D7" s="1060" t="s">
        <v>771</v>
      </c>
    </row>
    <row r="8" spans="1:4" ht="15" customHeight="1">
      <c r="A8" s="1058"/>
      <c r="B8" s="1059"/>
      <c r="C8" s="64" t="s">
        <v>3292</v>
      </c>
      <c r="D8" s="1061"/>
    </row>
    <row r="9" spans="1:4" ht="15" customHeight="1">
      <c r="A9" s="1026" t="s">
        <v>770</v>
      </c>
      <c r="B9" s="68" t="s">
        <v>769</v>
      </c>
      <c r="C9" s="357"/>
      <c r="D9" s="1061"/>
    </row>
    <row r="10" spans="1:4">
      <c r="A10" s="1026"/>
      <c r="B10" s="67" t="s">
        <v>768</v>
      </c>
      <c r="C10" s="355"/>
      <c r="D10" s="1061"/>
    </row>
    <row r="11" spans="1:4" ht="15.75" thickBot="1">
      <c r="A11" s="1027"/>
      <c r="B11" s="66" t="s">
        <v>767</v>
      </c>
      <c r="C11" s="356"/>
      <c r="D11" s="1062"/>
    </row>
    <row r="12" spans="1:4">
      <c r="A12" s="1025" t="s">
        <v>766</v>
      </c>
      <c r="B12" s="29" t="s">
        <v>765</v>
      </c>
      <c r="C12" s="355"/>
      <c r="D12" s="689" t="s">
        <v>764</v>
      </c>
    </row>
    <row r="13" spans="1:4">
      <c r="A13" s="1026"/>
      <c r="B13" s="67" t="s">
        <v>763</v>
      </c>
      <c r="C13" s="355"/>
      <c r="D13" s="690"/>
    </row>
    <row r="14" spans="1:4" ht="25.5">
      <c r="A14" s="1026"/>
      <c r="B14" s="67" t="s">
        <v>2974</v>
      </c>
      <c r="C14" s="355"/>
      <c r="D14" s="690"/>
    </row>
    <row r="15" spans="1:4" ht="26.25" thickBot="1">
      <c r="A15" s="1027"/>
      <c r="B15" s="66" t="s">
        <v>762</v>
      </c>
      <c r="C15" s="355"/>
      <c r="D15" s="73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7"/>
  <sheetViews>
    <sheetView workbookViewId="0">
      <selection activeCell="A225" sqref="A225:B227"/>
    </sheetView>
  </sheetViews>
  <sheetFormatPr defaultRowHeight="15" outlineLevelRow="2"/>
  <cols>
    <col min="1" max="1" width="19.5703125" customWidth="1"/>
    <col min="2" max="2" width="35.5703125" customWidth="1"/>
    <col min="3" max="3" width="39" customWidth="1"/>
    <col min="4" max="4" width="32.42578125" customWidth="1"/>
    <col min="5" max="5" width="15" customWidth="1"/>
  </cols>
  <sheetData>
    <row r="1" spans="1:5">
      <c r="A1" s="589" t="s">
        <v>831</v>
      </c>
      <c r="B1" s="590"/>
      <c r="C1" s="590"/>
      <c r="D1" s="590"/>
      <c r="E1" s="173"/>
    </row>
    <row r="2" spans="1:5">
      <c r="A2" s="591" t="s">
        <v>51</v>
      </c>
      <c r="B2" s="592"/>
      <c r="C2" s="592"/>
      <c r="D2" s="592"/>
      <c r="E2" s="195"/>
    </row>
    <row r="3" spans="1:5" ht="15.75" thickBot="1">
      <c r="A3" s="593"/>
      <c r="B3" s="594"/>
      <c r="C3" s="594"/>
      <c r="D3" s="594"/>
      <c r="E3" s="595"/>
    </row>
    <row r="4" spans="1:5">
      <c r="A4" s="596" t="s">
        <v>51</v>
      </c>
      <c r="B4" s="597"/>
      <c r="C4" s="597"/>
      <c r="D4" s="597"/>
      <c r="E4" s="600" t="s">
        <v>3362</v>
      </c>
    </row>
    <row r="5" spans="1:5" ht="44.25" customHeight="1" thickBot="1">
      <c r="A5" s="598"/>
      <c r="B5" s="599"/>
      <c r="C5" s="599"/>
      <c r="D5" s="599"/>
      <c r="E5" s="601"/>
    </row>
    <row r="6" spans="1:5" ht="15.75" thickBot="1">
      <c r="A6" s="602" t="s">
        <v>3018</v>
      </c>
      <c r="B6" s="603"/>
      <c r="C6" s="604"/>
      <c r="D6" s="605">
        <f>Obsah!C4</f>
        <v>44469</v>
      </c>
      <c r="E6" s="606">
        <v>0</v>
      </c>
    </row>
    <row r="7" spans="1:5">
      <c r="A7" s="607" t="s">
        <v>50</v>
      </c>
      <c r="B7" s="608"/>
      <c r="C7" s="609"/>
      <c r="D7" s="340" t="s">
        <v>3143</v>
      </c>
      <c r="E7" s="610" t="s">
        <v>49</v>
      </c>
    </row>
    <row r="8" spans="1:5">
      <c r="A8" s="580" t="s">
        <v>48</v>
      </c>
      <c r="B8" s="581"/>
      <c r="C8" s="582"/>
      <c r="D8" s="526" t="s">
        <v>3144</v>
      </c>
      <c r="E8" s="611"/>
    </row>
    <row r="9" spans="1:5">
      <c r="A9" s="580" t="s">
        <v>47</v>
      </c>
      <c r="B9" s="581"/>
      <c r="C9" s="582"/>
      <c r="D9" s="341" t="s">
        <v>3303</v>
      </c>
      <c r="E9" s="611"/>
    </row>
    <row r="10" spans="1:5" ht="15.75" thickBot="1">
      <c r="A10" s="613" t="s">
        <v>46</v>
      </c>
      <c r="B10" s="614"/>
      <c r="C10" s="615"/>
      <c r="D10" s="342" t="s">
        <v>3145</v>
      </c>
      <c r="E10" s="612"/>
    </row>
    <row r="11" spans="1:5">
      <c r="A11" s="607" t="s">
        <v>45</v>
      </c>
      <c r="B11" s="608"/>
      <c r="C11" s="609"/>
      <c r="D11" s="343">
        <v>37034</v>
      </c>
      <c r="E11" s="610" t="s">
        <v>44</v>
      </c>
    </row>
    <row r="12" spans="1:5">
      <c r="A12" s="580" t="s">
        <v>43</v>
      </c>
      <c r="B12" s="581"/>
      <c r="C12" s="582"/>
      <c r="D12" s="527">
        <v>44160</v>
      </c>
      <c r="E12" s="611"/>
    </row>
    <row r="13" spans="1:5" ht="15.75" thickBot="1">
      <c r="A13" s="613" t="s">
        <v>42</v>
      </c>
      <c r="B13" s="614"/>
      <c r="C13" s="615"/>
      <c r="D13" s="528" t="s">
        <v>3313</v>
      </c>
      <c r="E13" s="612"/>
    </row>
    <row r="14" spans="1:5" ht="15.75" thickBot="1">
      <c r="A14" s="626" t="s">
        <v>41</v>
      </c>
      <c r="B14" s="627"/>
      <c r="C14" s="628"/>
      <c r="D14" s="529" t="s">
        <v>3146</v>
      </c>
      <c r="E14" s="530" t="s">
        <v>40</v>
      </c>
    </row>
    <row r="15" spans="1:5" ht="15.75" thickBot="1">
      <c r="A15" s="626" t="s">
        <v>39</v>
      </c>
      <c r="B15" s="627"/>
      <c r="C15" s="628"/>
      <c r="D15" s="529" t="s">
        <v>3146</v>
      </c>
      <c r="E15" s="531" t="s">
        <v>38</v>
      </c>
    </row>
    <row r="16" spans="1:5">
      <c r="A16" s="629" t="s">
        <v>37</v>
      </c>
      <c r="B16" s="607" t="s">
        <v>36</v>
      </c>
      <c r="C16" s="609"/>
      <c r="D16" s="632" t="s">
        <v>3147</v>
      </c>
      <c r="E16" s="610" t="s">
        <v>35</v>
      </c>
    </row>
    <row r="17" spans="1:5">
      <c r="A17" s="630"/>
      <c r="B17" s="580" t="s">
        <v>29</v>
      </c>
      <c r="C17" s="582"/>
      <c r="D17" s="633"/>
      <c r="E17" s="611"/>
    </row>
    <row r="18" spans="1:5" ht="15.75" thickBot="1">
      <c r="A18" s="631"/>
      <c r="B18" s="613" t="s">
        <v>28</v>
      </c>
      <c r="C18" s="615"/>
      <c r="D18" s="634"/>
      <c r="E18" s="612"/>
    </row>
    <row r="19" spans="1:5" ht="24.75" customHeight="1" thickBot="1">
      <c r="A19" s="616" t="s">
        <v>2973</v>
      </c>
      <c r="B19" s="617"/>
      <c r="C19" s="618"/>
      <c r="D19" s="532" t="s">
        <v>3148</v>
      </c>
      <c r="E19" s="531" t="s">
        <v>34</v>
      </c>
    </row>
    <row r="20" spans="1:5" ht="24.75" customHeight="1">
      <c r="A20" s="619" t="s">
        <v>33</v>
      </c>
      <c r="B20" s="621" t="s">
        <v>32</v>
      </c>
      <c r="C20" s="622"/>
      <c r="D20" s="533" t="s">
        <v>3149</v>
      </c>
      <c r="E20" s="610" t="s">
        <v>31</v>
      </c>
    </row>
    <row r="21" spans="1:5" ht="25.5" customHeight="1">
      <c r="A21" s="620"/>
      <c r="B21" s="624" t="s">
        <v>30</v>
      </c>
      <c r="C21" s="344" t="s">
        <v>3124</v>
      </c>
      <c r="D21" s="534" t="s">
        <v>3150</v>
      </c>
      <c r="E21" s="623"/>
    </row>
    <row r="22" spans="1:5">
      <c r="A22" s="620"/>
      <c r="B22" s="624"/>
      <c r="C22" s="433" t="s">
        <v>29</v>
      </c>
      <c r="D22" s="534" t="s">
        <v>3150</v>
      </c>
      <c r="E22" s="623"/>
    </row>
    <row r="23" spans="1:5">
      <c r="A23" s="620"/>
      <c r="B23" s="624"/>
      <c r="C23" s="433" t="s">
        <v>28</v>
      </c>
      <c r="D23" s="535" t="s">
        <v>3150</v>
      </c>
      <c r="E23" s="623"/>
    </row>
    <row r="24" spans="1:5">
      <c r="A24" s="620"/>
      <c r="B24" s="624"/>
      <c r="C24" s="433" t="s">
        <v>27</v>
      </c>
      <c r="D24" s="536" t="s">
        <v>3150</v>
      </c>
      <c r="E24" s="623"/>
    </row>
    <row r="25" spans="1:5" ht="15" customHeight="1">
      <c r="A25" s="620"/>
      <c r="B25" s="625"/>
      <c r="C25" s="433" t="s">
        <v>23</v>
      </c>
      <c r="D25" s="534" t="s">
        <v>3150</v>
      </c>
      <c r="E25" s="623"/>
    </row>
    <row r="26" spans="1:5">
      <c r="A26" s="620"/>
      <c r="B26" s="579" t="s">
        <v>26</v>
      </c>
      <c r="C26" s="433" t="s">
        <v>25</v>
      </c>
      <c r="D26" s="537" t="s">
        <v>3150</v>
      </c>
      <c r="E26" s="623"/>
    </row>
    <row r="27" spans="1:5" ht="25.5">
      <c r="A27" s="620"/>
      <c r="B27" s="624"/>
      <c r="C27" s="433" t="s">
        <v>24</v>
      </c>
      <c r="D27" s="537" t="s">
        <v>3150</v>
      </c>
      <c r="E27" s="623"/>
    </row>
    <row r="28" spans="1:5" ht="38.25" customHeight="1" thickBot="1">
      <c r="A28" s="620"/>
      <c r="B28" s="624"/>
      <c r="C28" s="345" t="s">
        <v>3125</v>
      </c>
      <c r="D28" s="538" t="s">
        <v>3150</v>
      </c>
      <c r="E28" s="623"/>
    </row>
    <row r="29" spans="1:5" ht="30" customHeight="1">
      <c r="A29" s="638" t="s">
        <v>2938</v>
      </c>
      <c r="B29" s="640" t="s">
        <v>2939</v>
      </c>
      <c r="C29" s="640"/>
      <c r="D29" s="537">
        <v>0</v>
      </c>
      <c r="E29" s="610" t="s">
        <v>22</v>
      </c>
    </row>
    <row r="30" spans="1:5" ht="34.5" customHeight="1" thickBot="1">
      <c r="A30" s="639"/>
      <c r="B30" s="641" t="s">
        <v>2940</v>
      </c>
      <c r="C30" s="641"/>
      <c r="D30" s="537">
        <v>0</v>
      </c>
      <c r="E30" s="611"/>
    </row>
    <row r="31" spans="1:5" ht="15" customHeight="1" thickBot="1">
      <c r="A31" s="642" t="s">
        <v>2938</v>
      </c>
      <c r="B31" s="643"/>
      <c r="C31" s="643"/>
      <c r="D31" s="644"/>
      <c r="E31" s="645" t="s">
        <v>3019</v>
      </c>
    </row>
    <row r="32" spans="1:5">
      <c r="A32" s="646" t="s">
        <v>21</v>
      </c>
      <c r="B32" s="647"/>
      <c r="C32" s="647"/>
      <c r="D32" s="416" t="s">
        <v>3284</v>
      </c>
      <c r="E32" s="611"/>
    </row>
    <row r="33" spans="1:5">
      <c r="A33" s="646" t="s">
        <v>20</v>
      </c>
      <c r="B33" s="648"/>
      <c r="C33" s="433" t="s">
        <v>19</v>
      </c>
      <c r="D33" s="346" t="s">
        <v>3244</v>
      </c>
      <c r="E33" s="611"/>
    </row>
    <row r="34" spans="1:5">
      <c r="A34" s="649"/>
      <c r="B34" s="648"/>
      <c r="C34" s="433" t="s">
        <v>18</v>
      </c>
      <c r="D34" s="346" t="s">
        <v>3151</v>
      </c>
      <c r="E34" s="611"/>
    </row>
    <row r="35" spans="1:5">
      <c r="A35" s="649"/>
      <c r="B35" s="648"/>
      <c r="C35" s="433" t="s">
        <v>17</v>
      </c>
      <c r="D35" s="353">
        <v>43193</v>
      </c>
      <c r="E35" s="611"/>
    </row>
    <row r="36" spans="1:5" ht="15" customHeight="1">
      <c r="A36" s="650" t="s">
        <v>16</v>
      </c>
      <c r="B36" s="651"/>
      <c r="C36" s="651"/>
      <c r="D36" s="652"/>
      <c r="E36" s="611"/>
    </row>
    <row r="37" spans="1:5" ht="39.75" customHeight="1">
      <c r="A37" s="653" t="s">
        <v>3301</v>
      </c>
      <c r="B37" s="654"/>
      <c r="C37" s="654"/>
      <c r="D37" s="655"/>
      <c r="E37" s="611"/>
    </row>
    <row r="38" spans="1:5" ht="15" hidden="1" customHeight="1" outlineLevel="1">
      <c r="A38" s="405"/>
      <c r="B38" s="406"/>
      <c r="C38" s="406"/>
      <c r="D38" s="406"/>
      <c r="E38" s="611"/>
    </row>
    <row r="39" spans="1:5" ht="15" hidden="1" customHeight="1" outlineLevel="1">
      <c r="A39" s="407"/>
      <c r="B39" s="408"/>
      <c r="C39" s="408"/>
      <c r="D39" s="408"/>
      <c r="E39" s="611"/>
    </row>
    <row r="40" spans="1:5" ht="15" hidden="1" customHeight="1" outlineLevel="1">
      <c r="A40" s="407"/>
      <c r="B40" s="408"/>
      <c r="C40" s="408"/>
      <c r="D40" s="408"/>
      <c r="E40" s="611"/>
    </row>
    <row r="41" spans="1:5" ht="15" hidden="1" customHeight="1" outlineLevel="1">
      <c r="A41" s="407"/>
      <c r="B41" s="408"/>
      <c r="C41" s="408"/>
      <c r="D41" s="408"/>
      <c r="E41" s="611"/>
    </row>
    <row r="42" spans="1:5" ht="15" hidden="1" customHeight="1" outlineLevel="1">
      <c r="A42" s="407"/>
      <c r="B42" s="408"/>
      <c r="C42" s="408"/>
      <c r="D42" s="408"/>
      <c r="E42" s="611"/>
    </row>
    <row r="43" spans="1:5" ht="15" hidden="1" customHeight="1" outlineLevel="1">
      <c r="A43" s="407"/>
      <c r="B43" s="408"/>
      <c r="C43" s="408"/>
      <c r="D43" s="408"/>
      <c r="E43" s="611"/>
    </row>
    <row r="44" spans="1:5" ht="15" hidden="1" customHeight="1" outlineLevel="1">
      <c r="A44" s="407"/>
      <c r="B44" s="408"/>
      <c r="C44" s="408"/>
      <c r="D44" s="408"/>
      <c r="E44" s="611"/>
    </row>
    <row r="45" spans="1:5" ht="15" hidden="1" customHeight="1" outlineLevel="1">
      <c r="A45" s="407"/>
      <c r="B45" s="408"/>
      <c r="C45" s="408"/>
      <c r="D45" s="408"/>
      <c r="E45" s="611"/>
    </row>
    <row r="46" spans="1:5" ht="15" hidden="1" customHeight="1" outlineLevel="1">
      <c r="A46" s="407"/>
      <c r="B46" s="408"/>
      <c r="C46" s="408"/>
      <c r="D46" s="408"/>
      <c r="E46" s="611"/>
    </row>
    <row r="47" spans="1:5" ht="15" hidden="1" customHeight="1" outlineLevel="1">
      <c r="A47" s="407"/>
      <c r="B47" s="408"/>
      <c r="C47" s="408"/>
      <c r="D47" s="408"/>
      <c r="E47" s="611"/>
    </row>
    <row r="48" spans="1:5" ht="15" hidden="1" customHeight="1" outlineLevel="1">
      <c r="A48" s="407"/>
      <c r="B48" s="408"/>
      <c r="C48" s="408"/>
      <c r="D48" s="408"/>
      <c r="E48" s="611"/>
    </row>
    <row r="49" spans="1:5" ht="15" hidden="1" customHeight="1" outlineLevel="1">
      <c r="A49" s="407"/>
      <c r="B49" s="408"/>
      <c r="C49" s="408"/>
      <c r="D49" s="408"/>
      <c r="E49" s="611"/>
    </row>
    <row r="50" spans="1:5" ht="15" hidden="1" customHeight="1" outlineLevel="1">
      <c r="A50" s="407"/>
      <c r="B50" s="408"/>
      <c r="C50" s="408"/>
      <c r="D50" s="408"/>
      <c r="E50" s="611"/>
    </row>
    <row r="51" spans="1:5" ht="15" hidden="1" customHeight="1" outlineLevel="1">
      <c r="A51" s="407"/>
      <c r="B51" s="408"/>
      <c r="C51" s="408"/>
      <c r="D51" s="408"/>
      <c r="E51" s="611"/>
    </row>
    <row r="52" spans="1:5" ht="15" hidden="1" customHeight="1" outlineLevel="1">
      <c r="A52" s="409"/>
      <c r="B52" s="410"/>
      <c r="C52" s="410"/>
      <c r="D52" s="410"/>
      <c r="E52" s="611"/>
    </row>
    <row r="53" spans="1:5" ht="15" customHeight="1" collapsed="1" thickBot="1">
      <c r="A53" s="577" t="s">
        <v>3024</v>
      </c>
      <c r="B53" s="578"/>
      <c r="C53" s="578"/>
      <c r="D53" s="579"/>
      <c r="E53" s="611"/>
    </row>
    <row r="54" spans="1:5" ht="15" customHeight="1">
      <c r="A54" s="580" t="s">
        <v>21</v>
      </c>
      <c r="B54" s="581"/>
      <c r="C54" s="582"/>
      <c r="D54" s="412" t="s">
        <v>3284</v>
      </c>
      <c r="E54" s="611"/>
    </row>
    <row r="55" spans="1:5" ht="15" customHeight="1">
      <c r="A55" s="583" t="s">
        <v>3361</v>
      </c>
      <c r="B55" s="584"/>
      <c r="C55" s="433" t="s">
        <v>3142</v>
      </c>
      <c r="D55" s="54" t="s">
        <v>3169</v>
      </c>
      <c r="E55" s="611"/>
    </row>
    <row r="56" spans="1:5" ht="15" customHeight="1">
      <c r="A56" s="585"/>
      <c r="B56" s="586"/>
      <c r="C56" s="433" t="s">
        <v>19</v>
      </c>
      <c r="D56" s="311" t="s">
        <v>3245</v>
      </c>
      <c r="E56" s="611"/>
    </row>
    <row r="57" spans="1:5" ht="15" customHeight="1">
      <c r="A57" s="587"/>
      <c r="B57" s="588"/>
      <c r="C57" s="433" t="s">
        <v>2955</v>
      </c>
      <c r="D57" s="311" t="s">
        <v>3152</v>
      </c>
      <c r="E57" s="611"/>
    </row>
    <row r="58" spans="1:5" ht="15" customHeight="1">
      <c r="A58" s="471"/>
      <c r="B58" s="413"/>
      <c r="C58" s="414"/>
      <c r="D58" s="415"/>
      <c r="E58" s="411"/>
    </row>
    <row r="59" spans="1:5" ht="15" customHeight="1" thickBot="1">
      <c r="A59" s="577" t="s">
        <v>3024</v>
      </c>
      <c r="B59" s="578"/>
      <c r="C59" s="578"/>
      <c r="D59" s="579"/>
      <c r="E59" s="411"/>
    </row>
    <row r="60" spans="1:5" ht="15" customHeight="1">
      <c r="A60" s="635" t="s">
        <v>21</v>
      </c>
      <c r="B60" s="636"/>
      <c r="C60" s="637"/>
      <c r="D60" s="412" t="s">
        <v>3284</v>
      </c>
      <c r="E60" s="411"/>
    </row>
    <row r="61" spans="1:5" ht="15" customHeight="1">
      <c r="A61" s="583" t="s">
        <v>3242</v>
      </c>
      <c r="B61" s="584"/>
      <c r="C61" s="290" t="s">
        <v>3142</v>
      </c>
      <c r="D61" s="54" t="s">
        <v>3302</v>
      </c>
      <c r="E61" s="411"/>
    </row>
    <row r="62" spans="1:5" ht="15" customHeight="1">
      <c r="A62" s="585"/>
      <c r="B62" s="586"/>
      <c r="C62" s="290" t="s">
        <v>19</v>
      </c>
      <c r="D62" s="311" t="s">
        <v>3285</v>
      </c>
      <c r="E62" s="411"/>
    </row>
    <row r="63" spans="1:5" ht="15" customHeight="1">
      <c r="A63" s="587"/>
      <c r="B63" s="588"/>
      <c r="C63" s="290" t="s">
        <v>2955</v>
      </c>
      <c r="D63" s="311" t="s">
        <v>3314</v>
      </c>
      <c r="E63" s="411"/>
    </row>
    <row r="64" spans="1:5" ht="15" customHeight="1" thickBot="1">
      <c r="A64" s="471"/>
      <c r="B64" s="413"/>
      <c r="C64" s="414"/>
      <c r="D64" s="415"/>
      <c r="E64" s="411"/>
    </row>
    <row r="65" spans="1:5" ht="15.75" thickBot="1">
      <c r="A65" s="656"/>
      <c r="B65" s="657"/>
      <c r="C65" s="657"/>
      <c r="D65" s="657"/>
      <c r="E65" s="658"/>
    </row>
    <row r="66" spans="1:5" ht="15" customHeight="1" outlineLevel="1" thickBot="1">
      <c r="A66" s="642" t="s">
        <v>2938</v>
      </c>
      <c r="B66" s="643"/>
      <c r="C66" s="643"/>
      <c r="D66" s="644"/>
      <c r="E66" s="659" t="s">
        <v>3019</v>
      </c>
    </row>
    <row r="67" spans="1:5" outlineLevel="1">
      <c r="A67" s="661" t="s">
        <v>21</v>
      </c>
      <c r="B67" s="662"/>
      <c r="C67" s="662"/>
      <c r="D67" s="416" t="s">
        <v>3207</v>
      </c>
      <c r="E67" s="660"/>
    </row>
    <row r="68" spans="1:5" outlineLevel="1">
      <c r="A68" s="646" t="s">
        <v>20</v>
      </c>
      <c r="B68" s="648"/>
      <c r="C68" s="433" t="s">
        <v>19</v>
      </c>
      <c r="D68" s="346" t="s">
        <v>3244</v>
      </c>
      <c r="E68" s="660"/>
    </row>
    <row r="69" spans="1:5" outlineLevel="1">
      <c r="A69" s="649"/>
      <c r="B69" s="648"/>
      <c r="C69" s="433" t="s">
        <v>18</v>
      </c>
      <c r="D69" s="346" t="s">
        <v>3153</v>
      </c>
      <c r="E69" s="660"/>
    </row>
    <row r="70" spans="1:5" outlineLevel="1">
      <c r="A70" s="649"/>
      <c r="B70" s="648"/>
      <c r="C70" s="433" t="s">
        <v>17</v>
      </c>
      <c r="D70" s="353">
        <v>43323</v>
      </c>
      <c r="E70" s="660"/>
    </row>
    <row r="71" spans="1:5" ht="15" customHeight="1" outlineLevel="1">
      <c r="A71" s="650" t="s">
        <v>16</v>
      </c>
      <c r="B71" s="651"/>
      <c r="C71" s="651"/>
      <c r="D71" s="652"/>
      <c r="E71" s="660"/>
    </row>
    <row r="72" spans="1:5" ht="29.25" customHeight="1" outlineLevel="1">
      <c r="A72" s="666" t="s">
        <v>3291</v>
      </c>
      <c r="B72" s="667"/>
      <c r="C72" s="667"/>
      <c r="D72" s="668"/>
      <c r="E72" s="660"/>
    </row>
    <row r="73" spans="1:5" ht="15" customHeight="1" outlineLevel="1">
      <c r="A73" s="158"/>
      <c r="B73" s="159"/>
      <c r="C73" s="159"/>
      <c r="D73" s="159"/>
      <c r="E73" s="660"/>
    </row>
    <row r="74" spans="1:5" ht="15" customHeight="1" outlineLevel="1" thickBot="1">
      <c r="A74" s="577" t="s">
        <v>3024</v>
      </c>
      <c r="B74" s="578"/>
      <c r="C74" s="578"/>
      <c r="D74" s="579"/>
      <c r="E74" s="660"/>
    </row>
    <row r="75" spans="1:5" ht="15" customHeight="1" outlineLevel="1">
      <c r="A75" s="580" t="s">
        <v>21</v>
      </c>
      <c r="B75" s="581"/>
      <c r="C75" s="582"/>
      <c r="D75" s="412" t="s">
        <v>3207</v>
      </c>
      <c r="E75" s="660"/>
    </row>
    <row r="76" spans="1:5" ht="15" customHeight="1" outlineLevel="1">
      <c r="A76" s="583" t="s">
        <v>3361</v>
      </c>
      <c r="B76" s="584"/>
      <c r="C76" s="433" t="s">
        <v>3142</v>
      </c>
      <c r="D76" s="54" t="s">
        <v>3302</v>
      </c>
      <c r="E76" s="660"/>
    </row>
    <row r="77" spans="1:5" ht="15" customHeight="1" outlineLevel="1">
      <c r="A77" s="585"/>
      <c r="B77" s="586"/>
      <c r="C77" s="433" t="s">
        <v>19</v>
      </c>
      <c r="D77" s="311" t="s">
        <v>3285</v>
      </c>
      <c r="E77" s="660"/>
    </row>
    <row r="78" spans="1:5" ht="15" customHeight="1" outlineLevel="1" thickBot="1">
      <c r="A78" s="587"/>
      <c r="B78" s="588"/>
      <c r="C78" s="433" t="s">
        <v>2955</v>
      </c>
      <c r="D78" s="311" t="s">
        <v>3286</v>
      </c>
      <c r="E78" s="660"/>
    </row>
    <row r="79" spans="1:5" ht="15" hidden="1" customHeight="1" outlineLevel="2">
      <c r="A79" s="160"/>
      <c r="B79" s="161"/>
      <c r="C79" s="161"/>
      <c r="D79" s="161"/>
      <c r="E79" s="660"/>
    </row>
    <row r="80" spans="1:5" ht="15" hidden="1" customHeight="1" outlineLevel="2">
      <c r="A80" s="160"/>
      <c r="B80" s="161"/>
      <c r="C80" s="161"/>
      <c r="D80" s="161"/>
      <c r="E80" s="660"/>
    </row>
    <row r="81" spans="1:5" ht="15" hidden="1" customHeight="1" outlineLevel="2">
      <c r="A81" s="160"/>
      <c r="B81" s="161"/>
      <c r="C81" s="161"/>
      <c r="D81" s="161"/>
      <c r="E81" s="660"/>
    </row>
    <row r="82" spans="1:5" ht="15" hidden="1" customHeight="1" outlineLevel="2">
      <c r="A82" s="160"/>
      <c r="B82" s="161"/>
      <c r="C82" s="161"/>
      <c r="D82" s="161"/>
      <c r="E82" s="660"/>
    </row>
    <row r="83" spans="1:5" ht="15" hidden="1" customHeight="1" outlineLevel="2">
      <c r="A83" s="160"/>
      <c r="B83" s="161"/>
      <c r="C83" s="161"/>
      <c r="D83" s="161"/>
      <c r="E83" s="660"/>
    </row>
    <row r="84" spans="1:5" ht="15" hidden="1" customHeight="1" outlineLevel="2">
      <c r="A84" s="160"/>
      <c r="B84" s="161"/>
      <c r="C84" s="161"/>
      <c r="D84" s="161"/>
      <c r="E84" s="660"/>
    </row>
    <row r="85" spans="1:5" ht="15" hidden="1" customHeight="1" outlineLevel="2">
      <c r="A85" s="160"/>
      <c r="B85" s="161"/>
      <c r="C85" s="161"/>
      <c r="D85" s="161"/>
      <c r="E85" s="660"/>
    </row>
    <row r="86" spans="1:5" ht="15" hidden="1" customHeight="1" outlineLevel="2">
      <c r="A86" s="160"/>
      <c r="B86" s="161"/>
      <c r="C86" s="161"/>
      <c r="D86" s="161"/>
      <c r="E86" s="660"/>
    </row>
    <row r="87" spans="1:5" ht="15" hidden="1" customHeight="1" outlineLevel="2">
      <c r="A87" s="162"/>
      <c r="B87" s="163"/>
      <c r="C87" s="163"/>
      <c r="D87" s="163"/>
      <c r="E87" s="660"/>
    </row>
    <row r="88" spans="1:5" ht="15.75" outlineLevel="1" collapsed="1" thickBot="1">
      <c r="A88" s="656"/>
      <c r="B88" s="657"/>
      <c r="C88" s="657"/>
      <c r="D88" s="657"/>
      <c r="E88" s="658"/>
    </row>
    <row r="89" spans="1:5" ht="15" customHeight="1" outlineLevel="1">
      <c r="A89" s="642" t="s">
        <v>2938</v>
      </c>
      <c r="B89" s="643"/>
      <c r="C89" s="643"/>
      <c r="D89" s="644"/>
      <c r="E89" s="659" t="s">
        <v>3019</v>
      </c>
    </row>
    <row r="90" spans="1:5" outlineLevel="1">
      <c r="A90" s="661" t="s">
        <v>21</v>
      </c>
      <c r="B90" s="662"/>
      <c r="C90" s="662"/>
      <c r="D90" s="352" t="s">
        <v>3154</v>
      </c>
      <c r="E90" s="660"/>
    </row>
    <row r="91" spans="1:5" outlineLevel="1">
      <c r="A91" s="661" t="s">
        <v>20</v>
      </c>
      <c r="B91" s="663"/>
      <c r="C91" s="290" t="s">
        <v>19</v>
      </c>
      <c r="D91" s="346" t="s">
        <v>3244</v>
      </c>
      <c r="E91" s="660"/>
    </row>
    <row r="92" spans="1:5" outlineLevel="1">
      <c r="A92" s="664"/>
      <c r="B92" s="663"/>
      <c r="C92" s="290" t="s">
        <v>18</v>
      </c>
      <c r="D92" s="337" t="s">
        <v>3153</v>
      </c>
      <c r="E92" s="660"/>
    </row>
    <row r="93" spans="1:5" outlineLevel="1">
      <c r="A93" s="664"/>
      <c r="B93" s="663"/>
      <c r="C93" s="433" t="s">
        <v>17</v>
      </c>
      <c r="D93" s="338">
        <v>43796</v>
      </c>
      <c r="E93" s="660"/>
    </row>
    <row r="94" spans="1:5" ht="15" customHeight="1" outlineLevel="1">
      <c r="A94" s="650" t="s">
        <v>16</v>
      </c>
      <c r="B94" s="651"/>
      <c r="C94" s="651"/>
      <c r="D94" s="652"/>
      <c r="E94" s="660"/>
    </row>
    <row r="95" spans="1:5" ht="15.75" outlineLevel="1" thickBot="1">
      <c r="A95" s="650" t="s">
        <v>3155</v>
      </c>
      <c r="B95" s="651"/>
      <c r="C95" s="651"/>
      <c r="D95" s="665"/>
      <c r="E95" s="660"/>
    </row>
    <row r="96" spans="1:5" ht="15" hidden="1" customHeight="1" outlineLevel="2">
      <c r="A96" s="158"/>
      <c r="B96" s="159"/>
      <c r="C96" s="159"/>
      <c r="D96" s="159"/>
      <c r="E96" s="660"/>
    </row>
    <row r="97" spans="1:5" ht="15" hidden="1" customHeight="1" outlineLevel="2">
      <c r="A97" s="160"/>
      <c r="B97" s="161"/>
      <c r="C97" s="161"/>
      <c r="D97" s="161"/>
      <c r="E97" s="660"/>
    </row>
    <row r="98" spans="1:5" ht="15" hidden="1" customHeight="1" outlineLevel="2">
      <c r="A98" s="160"/>
      <c r="B98" s="161"/>
      <c r="C98" s="161"/>
      <c r="D98" s="161"/>
      <c r="E98" s="660"/>
    </row>
    <row r="99" spans="1:5" ht="15" hidden="1" customHeight="1" outlineLevel="2">
      <c r="A99" s="160"/>
      <c r="B99" s="161"/>
      <c r="C99" s="161"/>
      <c r="D99" s="161"/>
      <c r="E99" s="660"/>
    </row>
    <row r="100" spans="1:5" ht="15" hidden="1" customHeight="1" outlineLevel="2">
      <c r="A100" s="160"/>
      <c r="B100" s="161"/>
      <c r="C100" s="161"/>
      <c r="D100" s="161"/>
      <c r="E100" s="660"/>
    </row>
    <row r="101" spans="1:5" ht="15" hidden="1" customHeight="1" outlineLevel="2">
      <c r="A101" s="160"/>
      <c r="B101" s="161"/>
      <c r="C101" s="161"/>
      <c r="D101" s="161"/>
      <c r="E101" s="660"/>
    </row>
    <row r="102" spans="1:5" ht="15" hidden="1" customHeight="1" outlineLevel="2">
      <c r="A102" s="160"/>
      <c r="B102" s="161"/>
      <c r="C102" s="161"/>
      <c r="D102" s="161"/>
      <c r="E102" s="660"/>
    </row>
    <row r="103" spans="1:5" ht="15" hidden="1" customHeight="1" outlineLevel="2">
      <c r="A103" s="160"/>
      <c r="B103" s="161"/>
      <c r="C103" s="161"/>
      <c r="D103" s="161"/>
      <c r="E103" s="660"/>
    </row>
    <row r="104" spans="1:5" ht="15" hidden="1" customHeight="1" outlineLevel="2">
      <c r="A104" s="160"/>
      <c r="B104" s="161"/>
      <c r="C104" s="161"/>
      <c r="D104" s="161"/>
      <c r="E104" s="660"/>
    </row>
    <row r="105" spans="1:5" ht="15" hidden="1" customHeight="1" outlineLevel="2">
      <c r="A105" s="160"/>
      <c r="B105" s="161"/>
      <c r="C105" s="161"/>
      <c r="D105" s="161"/>
      <c r="E105" s="660"/>
    </row>
    <row r="106" spans="1:5" ht="15" hidden="1" customHeight="1" outlineLevel="2">
      <c r="A106" s="160"/>
      <c r="B106" s="161"/>
      <c r="C106" s="161"/>
      <c r="D106" s="161"/>
      <c r="E106" s="660"/>
    </row>
    <row r="107" spans="1:5" ht="15" hidden="1" customHeight="1" outlineLevel="2">
      <c r="A107" s="160"/>
      <c r="B107" s="161"/>
      <c r="C107" s="161"/>
      <c r="D107" s="161"/>
      <c r="E107" s="660"/>
    </row>
    <row r="108" spans="1:5" ht="15" hidden="1" customHeight="1" outlineLevel="2">
      <c r="A108" s="160"/>
      <c r="B108" s="161"/>
      <c r="C108" s="161"/>
      <c r="D108" s="161"/>
      <c r="E108" s="660"/>
    </row>
    <row r="109" spans="1:5" ht="15" hidden="1" customHeight="1" outlineLevel="2">
      <c r="A109" s="160"/>
      <c r="B109" s="161"/>
      <c r="C109" s="161"/>
      <c r="D109" s="161"/>
      <c r="E109" s="660"/>
    </row>
    <row r="110" spans="1:5" ht="15" hidden="1" customHeight="1" outlineLevel="2">
      <c r="A110" s="162"/>
      <c r="B110" s="163"/>
      <c r="C110" s="163"/>
      <c r="D110" s="163"/>
      <c r="E110" s="660"/>
    </row>
    <row r="111" spans="1:5" ht="15.75" outlineLevel="1" collapsed="1" thickBot="1">
      <c r="A111" s="656"/>
      <c r="B111" s="657"/>
      <c r="C111" s="657"/>
      <c r="D111" s="657"/>
      <c r="E111" s="658"/>
    </row>
    <row r="112" spans="1:5" ht="15" customHeight="1" outlineLevel="1">
      <c r="A112" s="642" t="s">
        <v>2938</v>
      </c>
      <c r="B112" s="643"/>
      <c r="C112" s="643"/>
      <c r="D112" s="644"/>
      <c r="E112" s="659" t="s">
        <v>3019</v>
      </c>
    </row>
    <row r="113" spans="1:5" outlineLevel="1">
      <c r="A113" s="646" t="s">
        <v>21</v>
      </c>
      <c r="B113" s="647"/>
      <c r="C113" s="647"/>
      <c r="D113" s="547" t="s">
        <v>3161</v>
      </c>
      <c r="E113" s="660"/>
    </row>
    <row r="114" spans="1:5" outlineLevel="1">
      <c r="A114" s="646" t="s">
        <v>20</v>
      </c>
      <c r="B114" s="648"/>
      <c r="C114" s="433" t="s">
        <v>19</v>
      </c>
      <c r="D114" s="346" t="s">
        <v>3246</v>
      </c>
      <c r="E114" s="660"/>
    </row>
    <row r="115" spans="1:5" outlineLevel="1">
      <c r="A115" s="649"/>
      <c r="B115" s="648"/>
      <c r="C115" s="433" t="s">
        <v>18</v>
      </c>
      <c r="D115" s="346" t="s">
        <v>3162</v>
      </c>
      <c r="E115" s="660"/>
    </row>
    <row r="116" spans="1:5" outlineLevel="1">
      <c r="A116" s="649"/>
      <c r="B116" s="648"/>
      <c r="C116" s="433" t="s">
        <v>17</v>
      </c>
      <c r="D116" s="347">
        <v>42815</v>
      </c>
      <c r="E116" s="660"/>
    </row>
    <row r="117" spans="1:5" ht="15" customHeight="1" outlineLevel="1">
      <c r="A117" s="650" t="s">
        <v>16</v>
      </c>
      <c r="B117" s="651"/>
      <c r="C117" s="651"/>
      <c r="D117" s="652"/>
      <c r="E117" s="660"/>
    </row>
    <row r="118" spans="1:5" ht="44.25" customHeight="1" outlineLevel="1">
      <c r="A118" s="650" t="s">
        <v>3163</v>
      </c>
      <c r="B118" s="651"/>
      <c r="C118" s="651"/>
      <c r="D118" s="665"/>
      <c r="E118" s="660"/>
    </row>
    <row r="119" spans="1:5" ht="15" hidden="1" customHeight="1" outlineLevel="2">
      <c r="A119" s="158"/>
      <c r="B119" s="159"/>
      <c r="C119" s="159"/>
      <c r="D119" s="159"/>
      <c r="E119" s="660"/>
    </row>
    <row r="120" spans="1:5" ht="15" hidden="1" customHeight="1" outlineLevel="2">
      <c r="A120" s="160"/>
      <c r="B120" s="161"/>
      <c r="C120" s="161"/>
      <c r="D120" s="161"/>
      <c r="E120" s="660"/>
    </row>
    <row r="121" spans="1:5" ht="15" hidden="1" customHeight="1" outlineLevel="2">
      <c r="A121" s="160"/>
      <c r="B121" s="161"/>
      <c r="C121" s="161"/>
      <c r="D121" s="161"/>
      <c r="E121" s="660"/>
    </row>
    <row r="122" spans="1:5" ht="15" hidden="1" customHeight="1" outlineLevel="2">
      <c r="A122" s="160"/>
      <c r="B122" s="161"/>
      <c r="C122" s="161"/>
      <c r="D122" s="161"/>
      <c r="E122" s="660"/>
    </row>
    <row r="123" spans="1:5" ht="15" hidden="1" customHeight="1" outlineLevel="2">
      <c r="A123" s="160"/>
      <c r="B123" s="161"/>
      <c r="C123" s="161"/>
      <c r="D123" s="161"/>
      <c r="E123" s="660"/>
    </row>
    <row r="124" spans="1:5" ht="15" hidden="1" customHeight="1" outlineLevel="2">
      <c r="A124" s="160"/>
      <c r="B124" s="161"/>
      <c r="C124" s="161"/>
      <c r="D124" s="161"/>
      <c r="E124" s="660"/>
    </row>
    <row r="125" spans="1:5" ht="15" hidden="1" customHeight="1" outlineLevel="2">
      <c r="A125" s="160"/>
      <c r="B125" s="161"/>
      <c r="C125" s="161"/>
      <c r="D125" s="161"/>
      <c r="E125" s="660"/>
    </row>
    <row r="126" spans="1:5" ht="15" hidden="1" customHeight="1" outlineLevel="2">
      <c r="A126" s="160"/>
      <c r="B126" s="161"/>
      <c r="C126" s="161"/>
      <c r="D126" s="161"/>
      <c r="E126" s="660"/>
    </row>
    <row r="127" spans="1:5" ht="15" hidden="1" customHeight="1" outlineLevel="2">
      <c r="A127" s="160"/>
      <c r="B127" s="161"/>
      <c r="C127" s="161"/>
      <c r="D127" s="161"/>
      <c r="E127" s="660"/>
    </row>
    <row r="128" spans="1:5" ht="15" hidden="1" customHeight="1" outlineLevel="2">
      <c r="A128" s="160"/>
      <c r="B128" s="161"/>
      <c r="C128" s="161"/>
      <c r="D128" s="161"/>
      <c r="E128" s="660"/>
    </row>
    <row r="129" spans="1:5" ht="15" hidden="1" customHeight="1" outlineLevel="2">
      <c r="A129" s="160"/>
      <c r="B129" s="161"/>
      <c r="C129" s="161"/>
      <c r="D129" s="161"/>
      <c r="E129" s="660"/>
    </row>
    <row r="130" spans="1:5" ht="15" hidden="1" customHeight="1" outlineLevel="2">
      <c r="A130" s="160"/>
      <c r="B130" s="161"/>
      <c r="C130" s="161"/>
      <c r="D130" s="161"/>
      <c r="E130" s="660"/>
    </row>
    <row r="131" spans="1:5" ht="15" hidden="1" customHeight="1" outlineLevel="2">
      <c r="A131" s="160"/>
      <c r="B131" s="161"/>
      <c r="C131" s="161"/>
      <c r="D131" s="161"/>
      <c r="E131" s="660"/>
    </row>
    <row r="132" spans="1:5" ht="15" hidden="1" customHeight="1" outlineLevel="2">
      <c r="A132" s="160"/>
      <c r="B132" s="161"/>
      <c r="C132" s="161"/>
      <c r="D132" s="161"/>
      <c r="E132" s="660"/>
    </row>
    <row r="133" spans="1:5" ht="15" hidden="1" customHeight="1" outlineLevel="2">
      <c r="A133" s="162"/>
      <c r="B133" s="163"/>
      <c r="C133" s="163"/>
      <c r="D133" s="163"/>
      <c r="E133" s="660"/>
    </row>
    <row r="134" spans="1:5" ht="15" customHeight="1" outlineLevel="1" collapsed="1">
      <c r="A134" s="650" t="s">
        <v>3021</v>
      </c>
      <c r="B134" s="651"/>
      <c r="C134" s="651"/>
      <c r="D134" s="652"/>
      <c r="E134" s="660"/>
    </row>
    <row r="135" spans="1:5" ht="15" customHeight="1" outlineLevel="1">
      <c r="A135" s="646" t="s">
        <v>21</v>
      </c>
      <c r="B135" s="647"/>
      <c r="C135" s="647"/>
      <c r="D135" s="548" t="s">
        <v>3161</v>
      </c>
      <c r="E135" s="660"/>
    </row>
    <row r="136" spans="1:5" ht="15" customHeight="1" outlineLevel="1">
      <c r="A136" s="646" t="s">
        <v>3023</v>
      </c>
      <c r="B136" s="648"/>
      <c r="C136" s="433" t="s">
        <v>3022</v>
      </c>
      <c r="D136" s="311" t="s">
        <v>3164</v>
      </c>
      <c r="E136" s="660"/>
    </row>
    <row r="137" spans="1:5" ht="15" customHeight="1" outlineLevel="1">
      <c r="A137" s="649"/>
      <c r="B137" s="648"/>
      <c r="C137" s="433" t="s">
        <v>19</v>
      </c>
      <c r="D137" s="311" t="s">
        <v>3244</v>
      </c>
      <c r="E137" s="660"/>
    </row>
    <row r="138" spans="1:5" ht="15" customHeight="1" outlineLevel="1">
      <c r="A138" s="649"/>
      <c r="B138" s="648"/>
      <c r="C138" s="433" t="s">
        <v>2955</v>
      </c>
      <c r="D138" s="311" t="s">
        <v>3160</v>
      </c>
      <c r="E138" s="660"/>
    </row>
    <row r="139" spans="1:5" ht="15" customHeight="1" outlineLevel="1" thickBot="1">
      <c r="A139" s="291"/>
      <c r="B139" s="292"/>
      <c r="C139" s="292"/>
      <c r="D139" s="292"/>
      <c r="E139" s="660"/>
    </row>
    <row r="140" spans="1:5" ht="15" customHeight="1" outlineLevel="2">
      <c r="A140" s="650" t="s">
        <v>3021</v>
      </c>
      <c r="B140" s="651"/>
      <c r="C140" s="651"/>
      <c r="D140" s="651"/>
      <c r="E140" s="210"/>
    </row>
    <row r="141" spans="1:5" ht="15" customHeight="1" outlineLevel="2">
      <c r="A141" s="646" t="s">
        <v>21</v>
      </c>
      <c r="B141" s="647"/>
      <c r="C141" s="647"/>
      <c r="D141" s="548" t="s">
        <v>3161</v>
      </c>
      <c r="E141" s="210"/>
    </row>
    <row r="142" spans="1:5" ht="15" customHeight="1" outlineLevel="2">
      <c r="A142" s="646" t="s">
        <v>3023</v>
      </c>
      <c r="B142" s="648"/>
      <c r="C142" s="433" t="s">
        <v>3022</v>
      </c>
      <c r="D142" s="311" t="s">
        <v>3157</v>
      </c>
      <c r="E142" s="210"/>
    </row>
    <row r="143" spans="1:5" outlineLevel="2">
      <c r="A143" s="649"/>
      <c r="B143" s="648"/>
      <c r="C143" s="433" t="s">
        <v>19</v>
      </c>
      <c r="D143" s="346" t="s">
        <v>3246</v>
      </c>
      <c r="E143" s="210"/>
    </row>
    <row r="144" spans="1:5" ht="15.75" outlineLevel="2" thickBot="1">
      <c r="A144" s="639"/>
      <c r="B144" s="669"/>
      <c r="C144" s="545" t="s">
        <v>2955</v>
      </c>
      <c r="D144" s="346" t="s">
        <v>3162</v>
      </c>
      <c r="E144" s="210"/>
    </row>
    <row r="145" spans="1:5" ht="15" customHeight="1" outlineLevel="2">
      <c r="A145" s="642" t="s">
        <v>3021</v>
      </c>
      <c r="B145" s="643"/>
      <c r="C145" s="643"/>
      <c r="D145" s="643"/>
      <c r="E145" s="210"/>
    </row>
    <row r="146" spans="1:5" ht="15" customHeight="1" outlineLevel="2">
      <c r="A146" s="646" t="s">
        <v>21</v>
      </c>
      <c r="B146" s="647"/>
      <c r="C146" s="647"/>
      <c r="D146" s="548" t="s">
        <v>3161</v>
      </c>
      <c r="E146" s="210"/>
    </row>
    <row r="147" spans="1:5" ht="15" customHeight="1" outlineLevel="2">
      <c r="A147" s="646" t="s">
        <v>3023</v>
      </c>
      <c r="B147" s="648"/>
      <c r="C147" s="433" t="s">
        <v>3022</v>
      </c>
      <c r="D147" s="311" t="s">
        <v>3165</v>
      </c>
      <c r="E147" s="210"/>
    </row>
    <row r="148" spans="1:5" outlineLevel="2">
      <c r="A148" s="649"/>
      <c r="B148" s="648"/>
      <c r="C148" s="433" t="s">
        <v>19</v>
      </c>
      <c r="D148" s="311" t="s">
        <v>3246</v>
      </c>
      <c r="E148" s="210"/>
    </row>
    <row r="149" spans="1:5" ht="15.75" outlineLevel="2" thickBot="1">
      <c r="A149" s="639"/>
      <c r="B149" s="669"/>
      <c r="C149" s="545" t="s">
        <v>2955</v>
      </c>
      <c r="D149" s="549" t="s">
        <v>3152</v>
      </c>
      <c r="E149" s="210"/>
    </row>
    <row r="150" spans="1:5" ht="15.75" customHeight="1" outlineLevel="2" thickBot="1">
      <c r="A150" s="642" t="s">
        <v>3021</v>
      </c>
      <c r="B150" s="643"/>
      <c r="C150" s="643"/>
      <c r="D150" s="643"/>
      <c r="E150" s="211"/>
    </row>
    <row r="151" spans="1:5" ht="15" customHeight="1" outlineLevel="1">
      <c r="A151" s="646" t="s">
        <v>21</v>
      </c>
      <c r="B151" s="647"/>
      <c r="C151" s="647"/>
      <c r="D151" s="548" t="s">
        <v>3161</v>
      </c>
      <c r="E151" s="210"/>
    </row>
    <row r="152" spans="1:5" ht="15" customHeight="1" outlineLevel="1">
      <c r="A152" s="646" t="s">
        <v>3023</v>
      </c>
      <c r="B152" s="648"/>
      <c r="C152" s="433" t="s">
        <v>3022</v>
      </c>
      <c r="D152" s="311" t="s">
        <v>3315</v>
      </c>
      <c r="E152" s="210"/>
    </row>
    <row r="153" spans="1:5" outlineLevel="1">
      <c r="A153" s="649"/>
      <c r="B153" s="648"/>
      <c r="C153" s="433" t="s">
        <v>19</v>
      </c>
      <c r="D153" s="311" t="s">
        <v>3246</v>
      </c>
      <c r="E153" s="210"/>
    </row>
    <row r="154" spans="1:5" outlineLevel="1">
      <c r="A154" s="649"/>
      <c r="B154" s="648"/>
      <c r="C154" s="433" t="s">
        <v>2955</v>
      </c>
      <c r="D154" s="311" t="s">
        <v>3152</v>
      </c>
      <c r="E154" s="210"/>
    </row>
    <row r="155" spans="1:5" ht="15" customHeight="1" outlineLevel="2">
      <c r="A155" s="650" t="s">
        <v>3021</v>
      </c>
      <c r="B155" s="651"/>
      <c r="C155" s="651"/>
      <c r="D155" s="651"/>
      <c r="E155" s="210"/>
    </row>
    <row r="156" spans="1:5" ht="15" customHeight="1" outlineLevel="2">
      <c r="A156" s="646" t="s">
        <v>21</v>
      </c>
      <c r="B156" s="647"/>
      <c r="C156" s="647"/>
      <c r="D156" s="548" t="s">
        <v>3161</v>
      </c>
      <c r="E156" s="210"/>
    </row>
    <row r="157" spans="1:5" ht="15" customHeight="1" outlineLevel="2">
      <c r="A157" s="646" t="s">
        <v>3023</v>
      </c>
      <c r="B157" s="648"/>
      <c r="C157" s="433" t="s">
        <v>3022</v>
      </c>
      <c r="D157" s="550" t="s">
        <v>3316</v>
      </c>
      <c r="E157" s="210"/>
    </row>
    <row r="158" spans="1:5" outlineLevel="2">
      <c r="A158" s="649"/>
      <c r="B158" s="648"/>
      <c r="C158" s="433" t="s">
        <v>19</v>
      </c>
      <c r="D158" s="311" t="s">
        <v>3246</v>
      </c>
      <c r="E158" s="210"/>
    </row>
    <row r="159" spans="1:5" ht="15.75" outlineLevel="2" thickBot="1">
      <c r="A159" s="639"/>
      <c r="B159" s="669"/>
      <c r="C159" s="545" t="s">
        <v>2955</v>
      </c>
      <c r="D159" s="549" t="s">
        <v>3152</v>
      </c>
      <c r="E159" s="210"/>
    </row>
    <row r="160" spans="1:5" ht="15" customHeight="1" outlineLevel="2">
      <c r="A160" s="642" t="s">
        <v>3021</v>
      </c>
      <c r="B160" s="643"/>
      <c r="C160" s="643"/>
      <c r="D160" s="643"/>
      <c r="E160" s="210"/>
    </row>
    <row r="161" spans="1:5" ht="15" customHeight="1" outlineLevel="2">
      <c r="A161" s="646" t="s">
        <v>21</v>
      </c>
      <c r="B161" s="647"/>
      <c r="C161" s="647"/>
      <c r="D161" s="548" t="s">
        <v>3161</v>
      </c>
      <c r="E161" s="210"/>
    </row>
    <row r="162" spans="1:5" ht="15" customHeight="1" outlineLevel="2">
      <c r="A162" s="646" t="s">
        <v>3023</v>
      </c>
      <c r="B162" s="648"/>
      <c r="C162" s="433" t="s">
        <v>3022</v>
      </c>
      <c r="D162" s="550" t="s">
        <v>3317</v>
      </c>
      <c r="E162" s="210"/>
    </row>
    <row r="163" spans="1:5" outlineLevel="2">
      <c r="A163" s="649"/>
      <c r="B163" s="648"/>
      <c r="C163" s="433" t="s">
        <v>19</v>
      </c>
      <c r="D163" s="311" t="s">
        <v>3246</v>
      </c>
      <c r="E163" s="210"/>
    </row>
    <row r="164" spans="1:5" outlineLevel="2">
      <c r="A164" s="639"/>
      <c r="B164" s="669"/>
      <c r="C164" s="545" t="s">
        <v>2955</v>
      </c>
      <c r="D164" s="311" t="s">
        <v>3152</v>
      </c>
      <c r="E164" s="210"/>
    </row>
    <row r="165" spans="1:5" ht="15.75" outlineLevel="2" thickBot="1">
      <c r="A165" s="454"/>
      <c r="B165" s="455"/>
      <c r="C165" s="414"/>
      <c r="D165" s="415"/>
      <c r="E165" s="456"/>
    </row>
    <row r="166" spans="1:5" outlineLevel="2">
      <c r="A166" s="642" t="s">
        <v>3021</v>
      </c>
      <c r="B166" s="643"/>
      <c r="C166" s="643"/>
      <c r="D166" s="643"/>
      <c r="E166" s="456"/>
    </row>
    <row r="167" spans="1:5" outlineLevel="2">
      <c r="A167" s="661" t="s">
        <v>21</v>
      </c>
      <c r="B167" s="662"/>
      <c r="C167" s="662"/>
      <c r="D167" s="548" t="s">
        <v>3161</v>
      </c>
      <c r="E167" s="456"/>
    </row>
    <row r="168" spans="1:5" outlineLevel="2">
      <c r="A168" s="661" t="s">
        <v>3023</v>
      </c>
      <c r="B168" s="663"/>
      <c r="C168" s="290" t="s">
        <v>3022</v>
      </c>
      <c r="D168" s="350" t="s">
        <v>3309</v>
      </c>
      <c r="E168" s="456"/>
    </row>
    <row r="169" spans="1:5" outlineLevel="2">
      <c r="A169" s="664"/>
      <c r="B169" s="663"/>
      <c r="C169" s="290" t="s">
        <v>19</v>
      </c>
      <c r="D169" s="311" t="s">
        <v>3245</v>
      </c>
      <c r="E169" s="456"/>
    </row>
    <row r="170" spans="1:5" ht="15.75" outlineLevel="2" thickBot="1">
      <c r="A170" s="670"/>
      <c r="B170" s="671"/>
      <c r="C170" s="472" t="s">
        <v>2955</v>
      </c>
      <c r="D170" s="311" t="s">
        <v>3152</v>
      </c>
      <c r="E170" s="456"/>
    </row>
    <row r="171" spans="1:5" ht="15.75" thickBot="1">
      <c r="A171" s="656"/>
      <c r="B171" s="657"/>
      <c r="C171" s="657"/>
      <c r="D171" s="657"/>
      <c r="E171" s="658"/>
    </row>
    <row r="172" spans="1:5" ht="15.75" thickBot="1">
      <c r="A172" s="642" t="s">
        <v>2938</v>
      </c>
      <c r="B172" s="643"/>
      <c r="C172" s="643"/>
      <c r="D172" s="644"/>
      <c r="E172" s="659" t="s">
        <v>3019</v>
      </c>
    </row>
    <row r="173" spans="1:5">
      <c r="A173" s="646" t="s">
        <v>21</v>
      </c>
      <c r="B173" s="647"/>
      <c r="C173" s="647"/>
      <c r="D173" s="551" t="s">
        <v>3166</v>
      </c>
      <c r="E173" s="660"/>
    </row>
    <row r="174" spans="1:5">
      <c r="A174" s="646" t="s">
        <v>20</v>
      </c>
      <c r="B174" s="648"/>
      <c r="C174" s="433" t="s">
        <v>19</v>
      </c>
      <c r="D174" s="346" t="s">
        <v>3246</v>
      </c>
      <c r="E174" s="660"/>
    </row>
    <row r="175" spans="1:5">
      <c r="A175" s="649"/>
      <c r="B175" s="648"/>
      <c r="C175" s="433" t="s">
        <v>18</v>
      </c>
      <c r="D175" s="346" t="s">
        <v>3156</v>
      </c>
      <c r="E175" s="660"/>
    </row>
    <row r="176" spans="1:5">
      <c r="A176" s="649"/>
      <c r="B176" s="648"/>
      <c r="C176" s="433" t="s">
        <v>17</v>
      </c>
      <c r="D176" s="353">
        <v>43796</v>
      </c>
      <c r="E176" s="660"/>
    </row>
    <row r="177" spans="1:5">
      <c r="A177" s="650" t="s">
        <v>16</v>
      </c>
      <c r="B177" s="651"/>
      <c r="C177" s="651"/>
      <c r="D177" s="652"/>
      <c r="E177" s="660"/>
    </row>
    <row r="178" spans="1:5">
      <c r="A178" s="650" t="s">
        <v>3167</v>
      </c>
      <c r="B178" s="651"/>
      <c r="C178" s="651"/>
      <c r="D178" s="665"/>
      <c r="E178" s="660"/>
    </row>
    <row r="179" spans="1:5">
      <c r="A179" s="162"/>
      <c r="B179" s="163"/>
      <c r="C179" s="163"/>
      <c r="D179" s="163"/>
      <c r="E179" s="660"/>
    </row>
    <row r="180" spans="1:5">
      <c r="A180" s="650" t="s">
        <v>3021</v>
      </c>
      <c r="B180" s="651"/>
      <c r="C180" s="651"/>
      <c r="D180" s="652"/>
      <c r="E180" s="660"/>
    </row>
    <row r="181" spans="1:5">
      <c r="A181" s="646" t="s">
        <v>21</v>
      </c>
      <c r="B181" s="647"/>
      <c r="C181" s="647"/>
      <c r="D181" s="548" t="s">
        <v>3166</v>
      </c>
      <c r="E181" s="660"/>
    </row>
    <row r="182" spans="1:5">
      <c r="A182" s="646" t="s">
        <v>3023</v>
      </c>
      <c r="B182" s="648"/>
      <c r="C182" s="433" t="s">
        <v>3022</v>
      </c>
      <c r="D182" s="311" t="s">
        <v>3157</v>
      </c>
      <c r="E182" s="660"/>
    </row>
    <row r="183" spans="1:5">
      <c r="A183" s="649"/>
      <c r="B183" s="648"/>
      <c r="C183" s="433" t="s">
        <v>19</v>
      </c>
      <c r="D183" s="311" t="s">
        <v>3246</v>
      </c>
      <c r="E183" s="660"/>
    </row>
    <row r="184" spans="1:5" ht="15.75" thickBot="1">
      <c r="A184" s="649"/>
      <c r="B184" s="648"/>
      <c r="C184" s="433" t="s">
        <v>2955</v>
      </c>
      <c r="D184" s="311" t="s">
        <v>3156</v>
      </c>
      <c r="E184" s="660"/>
    </row>
    <row r="185" spans="1:5" ht="15.75" thickBot="1">
      <c r="A185" s="656"/>
      <c r="B185" s="657"/>
      <c r="C185" s="657"/>
      <c r="D185" s="657"/>
      <c r="E185" s="658"/>
    </row>
    <row r="186" spans="1:5" ht="15.75" customHeight="1" thickBot="1">
      <c r="A186" s="672" t="s">
        <v>2938</v>
      </c>
      <c r="B186" s="673"/>
      <c r="C186" s="673"/>
      <c r="D186" s="674"/>
      <c r="E186" s="675" t="s">
        <v>3019</v>
      </c>
    </row>
    <row r="187" spans="1:5" ht="15" customHeight="1">
      <c r="A187" s="580" t="s">
        <v>21</v>
      </c>
      <c r="B187" s="581"/>
      <c r="C187" s="582"/>
      <c r="D187" s="551" t="s">
        <v>3307</v>
      </c>
      <c r="E187" s="676"/>
    </row>
    <row r="188" spans="1:5" ht="15" customHeight="1">
      <c r="A188" s="583" t="s">
        <v>20</v>
      </c>
      <c r="B188" s="584"/>
      <c r="C188" s="433" t="s">
        <v>19</v>
      </c>
      <c r="D188" s="346" t="s">
        <v>3246</v>
      </c>
      <c r="E188" s="676"/>
    </row>
    <row r="189" spans="1:5">
      <c r="A189" s="585"/>
      <c r="B189" s="586"/>
      <c r="C189" s="433" t="s">
        <v>18</v>
      </c>
      <c r="D189" s="346" t="s">
        <v>3156</v>
      </c>
      <c r="E189" s="676"/>
    </row>
    <row r="190" spans="1:5">
      <c r="A190" s="587"/>
      <c r="B190" s="588"/>
      <c r="C190" s="433" t="s">
        <v>17</v>
      </c>
      <c r="D190" s="353">
        <v>43692</v>
      </c>
      <c r="E190" s="676"/>
    </row>
    <row r="191" spans="1:5" ht="15" customHeight="1">
      <c r="A191" s="650" t="s">
        <v>16</v>
      </c>
      <c r="B191" s="651"/>
      <c r="C191" s="651"/>
      <c r="D191" s="652"/>
      <c r="E191" s="676"/>
    </row>
    <row r="192" spans="1:5" ht="45" customHeight="1" thickBot="1">
      <c r="A192" s="677"/>
      <c r="B192" s="678"/>
      <c r="C192" s="678"/>
      <c r="D192" s="679"/>
      <c r="E192" s="676"/>
    </row>
    <row r="193" spans="1:5">
      <c r="A193" s="162"/>
      <c r="B193" s="163"/>
      <c r="C193" s="163"/>
      <c r="D193" s="163"/>
      <c r="E193" s="676"/>
    </row>
    <row r="194" spans="1:5" ht="15.75" customHeight="1">
      <c r="A194" s="577" t="s">
        <v>3021</v>
      </c>
      <c r="B194" s="578"/>
      <c r="C194" s="578"/>
      <c r="D194" s="579"/>
      <c r="E194" s="676"/>
    </row>
    <row r="195" spans="1:5" ht="15" customHeight="1">
      <c r="A195" s="580" t="s">
        <v>21</v>
      </c>
      <c r="B195" s="581"/>
      <c r="C195" s="582"/>
      <c r="D195" s="548" t="s">
        <v>3307</v>
      </c>
      <c r="E195" s="676"/>
    </row>
    <row r="196" spans="1:5" ht="15" customHeight="1">
      <c r="A196" s="583" t="s">
        <v>3023</v>
      </c>
      <c r="B196" s="584"/>
      <c r="C196" s="433" t="s">
        <v>3022</v>
      </c>
      <c r="D196" s="339" t="s">
        <v>3318</v>
      </c>
      <c r="E196" s="676"/>
    </row>
    <row r="197" spans="1:5">
      <c r="A197" s="585"/>
      <c r="B197" s="586"/>
      <c r="C197" s="433" t="s">
        <v>19</v>
      </c>
      <c r="D197" s="311" t="s">
        <v>3244</v>
      </c>
      <c r="E197" s="676"/>
    </row>
    <row r="198" spans="1:5">
      <c r="A198" s="587"/>
      <c r="B198" s="588"/>
      <c r="C198" s="433" t="s">
        <v>2955</v>
      </c>
      <c r="D198" s="311" t="s">
        <v>3160</v>
      </c>
      <c r="E198" s="676"/>
    </row>
    <row r="199" spans="1:5">
      <c r="A199" s="162"/>
      <c r="B199" s="163"/>
      <c r="C199" s="163"/>
      <c r="D199" s="163"/>
      <c r="E199" s="348"/>
    </row>
    <row r="200" spans="1:5" ht="15.75" customHeight="1">
      <c r="A200" s="577" t="s">
        <v>3021</v>
      </c>
      <c r="B200" s="578"/>
      <c r="C200" s="578"/>
      <c r="D200" s="579"/>
      <c r="E200" s="348"/>
    </row>
    <row r="201" spans="1:5" ht="15" customHeight="1">
      <c r="A201" s="580" t="s">
        <v>21</v>
      </c>
      <c r="B201" s="581"/>
      <c r="C201" s="582"/>
      <c r="D201" s="548" t="s">
        <v>3307</v>
      </c>
      <c r="E201" s="348"/>
    </row>
    <row r="202" spans="1:5" ht="15" customHeight="1">
      <c r="A202" s="583" t="s">
        <v>3023</v>
      </c>
      <c r="B202" s="584"/>
      <c r="C202" s="433" t="s">
        <v>3022</v>
      </c>
      <c r="D202" s="349" t="s">
        <v>3159</v>
      </c>
      <c r="E202" s="348"/>
    </row>
    <row r="203" spans="1:5">
      <c r="A203" s="585"/>
      <c r="B203" s="586"/>
      <c r="C203" s="433" t="s">
        <v>19</v>
      </c>
      <c r="D203" s="311" t="s">
        <v>3244</v>
      </c>
      <c r="E203" s="348"/>
    </row>
    <row r="204" spans="1:5">
      <c r="A204" s="587"/>
      <c r="B204" s="588"/>
      <c r="C204" s="433" t="s">
        <v>2955</v>
      </c>
      <c r="D204" s="311" t="s">
        <v>3160</v>
      </c>
      <c r="E204" s="348"/>
    </row>
    <row r="205" spans="1:5">
      <c r="A205" s="162"/>
      <c r="B205" s="163"/>
      <c r="C205" s="163"/>
      <c r="D205" s="163"/>
      <c r="E205" s="348"/>
    </row>
    <row r="206" spans="1:5" ht="15.75" customHeight="1">
      <c r="A206" s="577" t="s">
        <v>3021</v>
      </c>
      <c r="B206" s="578"/>
      <c r="C206" s="578"/>
      <c r="D206" s="579"/>
      <c r="E206" s="348"/>
    </row>
    <row r="207" spans="1:5" ht="15" customHeight="1">
      <c r="A207" s="580" t="s">
        <v>21</v>
      </c>
      <c r="B207" s="581"/>
      <c r="C207" s="582"/>
      <c r="D207" s="548" t="s">
        <v>3307</v>
      </c>
      <c r="E207" s="348"/>
    </row>
    <row r="208" spans="1:5" ht="15" customHeight="1">
      <c r="A208" s="583" t="s">
        <v>3023</v>
      </c>
      <c r="B208" s="584"/>
      <c r="C208" s="433" t="s">
        <v>3022</v>
      </c>
      <c r="D208" s="350" t="s">
        <v>3158</v>
      </c>
      <c r="E208" s="348"/>
    </row>
    <row r="209" spans="1:5">
      <c r="A209" s="585"/>
      <c r="B209" s="586"/>
      <c r="C209" s="433" t="s">
        <v>19</v>
      </c>
      <c r="D209" s="311" t="s">
        <v>3245</v>
      </c>
      <c r="E209" s="348"/>
    </row>
    <row r="210" spans="1:5">
      <c r="A210" s="587"/>
      <c r="B210" s="588"/>
      <c r="C210" s="433" t="s">
        <v>2955</v>
      </c>
      <c r="D210" s="311" t="s">
        <v>3152</v>
      </c>
      <c r="E210" s="348"/>
    </row>
    <row r="211" spans="1:5" ht="15.75" thickBot="1">
      <c r="A211" s="552"/>
      <c r="B211" s="552"/>
      <c r="C211" s="552"/>
      <c r="D211" s="552"/>
      <c r="E211" s="351"/>
    </row>
    <row r="212" spans="1:5">
      <c r="A212" s="577" t="s">
        <v>3021</v>
      </c>
      <c r="B212" s="578"/>
      <c r="C212" s="578"/>
      <c r="D212" s="579"/>
      <c r="E212" s="227"/>
    </row>
    <row r="213" spans="1:5">
      <c r="A213" s="580" t="s">
        <v>21</v>
      </c>
      <c r="B213" s="581"/>
      <c r="C213" s="582"/>
      <c r="D213" s="548" t="s">
        <v>3307</v>
      </c>
      <c r="E213" s="227"/>
    </row>
    <row r="214" spans="1:5">
      <c r="A214" s="583" t="s">
        <v>3023</v>
      </c>
      <c r="B214" s="584"/>
      <c r="C214" s="433" t="s">
        <v>3022</v>
      </c>
      <c r="D214" s="350" t="s">
        <v>3319</v>
      </c>
      <c r="E214" s="227"/>
    </row>
    <row r="215" spans="1:5">
      <c r="A215" s="585"/>
      <c r="B215" s="586"/>
      <c r="C215" s="433" t="s">
        <v>19</v>
      </c>
      <c r="D215" s="311" t="s">
        <v>3245</v>
      </c>
      <c r="E215" s="227"/>
    </row>
    <row r="216" spans="1:5">
      <c r="A216" s="587"/>
      <c r="B216" s="588"/>
      <c r="C216" s="433" t="s">
        <v>2955</v>
      </c>
      <c r="D216" s="311" t="s">
        <v>3152</v>
      </c>
      <c r="E216" s="227"/>
    </row>
    <row r="217" spans="1:5">
      <c r="E217" s="227"/>
    </row>
    <row r="218" spans="1:5">
      <c r="A218" s="577" t="s">
        <v>3021</v>
      </c>
      <c r="B218" s="578"/>
      <c r="C218" s="578"/>
      <c r="D218" s="579"/>
      <c r="E218" s="227"/>
    </row>
    <row r="219" spans="1:5">
      <c r="A219" s="580" t="s">
        <v>21</v>
      </c>
      <c r="B219" s="581"/>
      <c r="C219" s="582"/>
      <c r="D219" s="548" t="s">
        <v>3307</v>
      </c>
      <c r="E219" s="227"/>
    </row>
    <row r="220" spans="1:5">
      <c r="A220" s="583" t="s">
        <v>3023</v>
      </c>
      <c r="B220" s="584"/>
      <c r="C220" s="433" t="s">
        <v>3022</v>
      </c>
      <c r="D220" s="350" t="s">
        <v>3309</v>
      </c>
      <c r="E220" s="227"/>
    </row>
    <row r="221" spans="1:5">
      <c r="A221" s="585"/>
      <c r="B221" s="586"/>
      <c r="C221" s="433" t="s">
        <v>19</v>
      </c>
      <c r="D221" s="311" t="s">
        <v>3245</v>
      </c>
      <c r="E221" s="227"/>
    </row>
    <row r="222" spans="1:5">
      <c r="A222" s="587"/>
      <c r="B222" s="588"/>
      <c r="C222" s="433" t="s">
        <v>2955</v>
      </c>
      <c r="D222" s="311" t="s">
        <v>3152</v>
      </c>
      <c r="E222" s="227"/>
    </row>
    <row r="223" spans="1:5">
      <c r="A223" s="577" t="s">
        <v>3021</v>
      </c>
      <c r="B223" s="578"/>
      <c r="C223" s="578"/>
      <c r="D223" s="579"/>
      <c r="E223" s="227"/>
    </row>
    <row r="224" spans="1:5">
      <c r="A224" s="580" t="s">
        <v>21</v>
      </c>
      <c r="B224" s="581"/>
      <c r="C224" s="582"/>
      <c r="D224" s="548" t="s">
        <v>3307</v>
      </c>
      <c r="E224" s="227"/>
    </row>
    <row r="225" spans="1:5">
      <c r="A225" s="583" t="s">
        <v>3023</v>
      </c>
      <c r="B225" s="584"/>
      <c r="C225" s="433" t="s">
        <v>3022</v>
      </c>
      <c r="D225" s="350" t="s">
        <v>3165</v>
      </c>
      <c r="E225" s="227"/>
    </row>
    <row r="226" spans="1:5">
      <c r="A226" s="585"/>
      <c r="B226" s="586"/>
      <c r="C226" s="433" t="s">
        <v>19</v>
      </c>
      <c r="D226" s="311" t="s">
        <v>3244</v>
      </c>
      <c r="E226" s="227"/>
    </row>
    <row r="227" spans="1:5">
      <c r="A227" s="587"/>
      <c r="B227" s="588"/>
      <c r="C227" s="433" t="s">
        <v>2955</v>
      </c>
      <c r="D227" s="311" t="s">
        <v>3160</v>
      </c>
      <c r="E227" s="227"/>
    </row>
  </sheetData>
  <mergeCells count="126">
    <mergeCell ref="A214:B216"/>
    <mergeCell ref="A218:D218"/>
    <mergeCell ref="A219:C219"/>
    <mergeCell ref="A220:B222"/>
    <mergeCell ref="E172:E184"/>
    <mergeCell ref="A173:C173"/>
    <mergeCell ref="A174:B176"/>
    <mergeCell ref="A178:D178"/>
    <mergeCell ref="A180:D180"/>
    <mergeCell ref="A181:C181"/>
    <mergeCell ref="A182:B184"/>
    <mergeCell ref="A185:E185"/>
    <mergeCell ref="A186:D186"/>
    <mergeCell ref="E186:E198"/>
    <mergeCell ref="A187:C187"/>
    <mergeCell ref="A188:B190"/>
    <mergeCell ref="A192:D192"/>
    <mergeCell ref="A194:D194"/>
    <mergeCell ref="A195:C195"/>
    <mergeCell ref="A196:B198"/>
    <mergeCell ref="A191:D191"/>
    <mergeCell ref="A200:D200"/>
    <mergeCell ref="A201:C201"/>
    <mergeCell ref="A202:B204"/>
    <mergeCell ref="A206:D206"/>
    <mergeCell ref="A207:C207"/>
    <mergeCell ref="A208:B210"/>
    <mergeCell ref="A212:D212"/>
    <mergeCell ref="A213:C213"/>
    <mergeCell ref="A160:D160"/>
    <mergeCell ref="A161:C161"/>
    <mergeCell ref="A162:B164"/>
    <mergeCell ref="A177:D177"/>
    <mergeCell ref="A166:D166"/>
    <mergeCell ref="A167:C167"/>
    <mergeCell ref="A168:B170"/>
    <mergeCell ref="A171:E171"/>
    <mergeCell ref="A172:D172"/>
    <mergeCell ref="A150:D150"/>
    <mergeCell ref="A151:C151"/>
    <mergeCell ref="A152:B154"/>
    <mergeCell ref="A155:D155"/>
    <mergeCell ref="A156:C156"/>
    <mergeCell ref="A157:B159"/>
    <mergeCell ref="A140:D140"/>
    <mergeCell ref="A141:C141"/>
    <mergeCell ref="A142:B144"/>
    <mergeCell ref="A145:D145"/>
    <mergeCell ref="A146:C146"/>
    <mergeCell ref="A147:B149"/>
    <mergeCell ref="A111:E111"/>
    <mergeCell ref="A112:D112"/>
    <mergeCell ref="E112:E139"/>
    <mergeCell ref="A113:C113"/>
    <mergeCell ref="A114:B116"/>
    <mergeCell ref="A117:D117"/>
    <mergeCell ref="A118:D118"/>
    <mergeCell ref="A134:D134"/>
    <mergeCell ref="A135:C135"/>
    <mergeCell ref="A136:B138"/>
    <mergeCell ref="A88:E88"/>
    <mergeCell ref="A89:D89"/>
    <mergeCell ref="E89:E110"/>
    <mergeCell ref="A90:C90"/>
    <mergeCell ref="A91:B93"/>
    <mergeCell ref="A94:D94"/>
    <mergeCell ref="A95:D95"/>
    <mergeCell ref="A65:E65"/>
    <mergeCell ref="A66:D66"/>
    <mergeCell ref="E66:E87"/>
    <mergeCell ref="A67:C67"/>
    <mergeCell ref="A68:B70"/>
    <mergeCell ref="A71:D71"/>
    <mergeCell ref="A72:D72"/>
    <mergeCell ref="A74:D74"/>
    <mergeCell ref="A75:C75"/>
    <mergeCell ref="A76:B78"/>
    <mergeCell ref="A53:D53"/>
    <mergeCell ref="A54:C54"/>
    <mergeCell ref="A55:B57"/>
    <mergeCell ref="A59:D59"/>
    <mergeCell ref="A60:C60"/>
    <mergeCell ref="A61:B63"/>
    <mergeCell ref="A29:A30"/>
    <mergeCell ref="B29:C29"/>
    <mergeCell ref="E29:E30"/>
    <mergeCell ref="B30:C30"/>
    <mergeCell ref="A31:D31"/>
    <mergeCell ref="E31:E57"/>
    <mergeCell ref="A32:C32"/>
    <mergeCell ref="A33:B35"/>
    <mergeCell ref="A36:D36"/>
    <mergeCell ref="A37:D37"/>
    <mergeCell ref="B26:B28"/>
    <mergeCell ref="A14:C14"/>
    <mergeCell ref="A15:C15"/>
    <mergeCell ref="A16:A18"/>
    <mergeCell ref="B16:C16"/>
    <mergeCell ref="D16:D18"/>
    <mergeCell ref="E16:E18"/>
    <mergeCell ref="B17:C17"/>
    <mergeCell ref="B18:C18"/>
    <mergeCell ref="A223:D223"/>
    <mergeCell ref="A224:C224"/>
    <mergeCell ref="A225:B227"/>
    <mergeCell ref="A1:D1"/>
    <mergeCell ref="A2:D2"/>
    <mergeCell ref="A3:E3"/>
    <mergeCell ref="A4:D5"/>
    <mergeCell ref="E4:E5"/>
    <mergeCell ref="A6:C6"/>
    <mergeCell ref="D6:E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s>
  <pageMargins left="0.7" right="0.7" top="0.75" bottom="0.75" header="0.3" footer="0.3"/>
  <pageSetup paperSize="9" orientation="portrait" r:id="rId1"/>
  <headerFooter>
    <oddHeader xml:space="preserve">&amp;R&amp;10&amp;"Arial"Internal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D6" sqref="D6"/>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217" t="s">
        <v>2961</v>
      </c>
      <c r="B1" s="218"/>
      <c r="C1" s="1063" t="s">
        <v>3017</v>
      </c>
      <c r="D1" s="1063"/>
      <c r="E1" s="1064"/>
    </row>
    <row r="2" spans="1:5" ht="25.5" customHeight="1">
      <c r="A2" s="207" t="s">
        <v>3077</v>
      </c>
      <c r="B2" s="220"/>
      <c r="C2" s="1065"/>
      <c r="D2" s="1065"/>
      <c r="E2" s="1066"/>
    </row>
    <row r="3" spans="1:5" ht="15.75" thickBot="1">
      <c r="A3" s="837"/>
      <c r="B3" s="838"/>
      <c r="C3" s="838"/>
      <c r="D3" s="838"/>
      <c r="E3" s="867"/>
    </row>
    <row r="4" spans="1:5">
      <c r="A4" s="596" t="s">
        <v>3138</v>
      </c>
      <c r="B4" s="597"/>
      <c r="C4" s="597"/>
      <c r="D4" s="880"/>
      <c r="E4" s="722" t="s">
        <v>3094</v>
      </c>
    </row>
    <row r="5" spans="1:5" ht="14.25" customHeight="1" thickBot="1">
      <c r="A5" s="724"/>
      <c r="B5" s="725"/>
      <c r="C5" s="725"/>
      <c r="D5" s="1073"/>
      <c r="E5" s="737"/>
    </row>
    <row r="6" spans="1:5" ht="15" customHeight="1" thickBot="1">
      <c r="A6" s="797" t="s">
        <v>3018</v>
      </c>
      <c r="B6" s="1075"/>
      <c r="C6" s="1075"/>
      <c r="D6" s="378">
        <f>Obsah!C4</f>
        <v>44469</v>
      </c>
      <c r="E6" s="78"/>
    </row>
    <row r="7" spans="1:5" ht="11.25" customHeight="1">
      <c r="A7" s="1076" t="s">
        <v>3137</v>
      </c>
      <c r="B7" s="1077"/>
      <c r="C7" s="1077"/>
      <c r="D7" s="1078"/>
      <c r="E7" s="1074" t="s">
        <v>49</v>
      </c>
    </row>
    <row r="8" spans="1:5" ht="6.75" customHeight="1" thickBot="1">
      <c r="A8" s="1079"/>
      <c r="B8" s="1080"/>
      <c r="C8" s="1080"/>
      <c r="D8" s="1081"/>
      <c r="E8" s="1033"/>
    </row>
    <row r="9" spans="1:5" ht="55.5" customHeight="1">
      <c r="A9" s="1082" t="s">
        <v>794</v>
      </c>
      <c r="B9" s="1083"/>
      <c r="C9" s="1083"/>
      <c r="D9" s="1083"/>
      <c r="E9" s="1084"/>
    </row>
    <row r="10" spans="1:5" ht="30" customHeight="1">
      <c r="A10" s="1067" t="s">
        <v>793</v>
      </c>
      <c r="B10" s="1068"/>
      <c r="C10" s="1068"/>
      <c r="D10" s="1068"/>
      <c r="E10" s="1069"/>
    </row>
    <row r="11" spans="1:5" ht="96" customHeight="1">
      <c r="A11" s="1067" t="s">
        <v>3040</v>
      </c>
      <c r="B11" s="1068"/>
      <c r="C11" s="1068"/>
      <c r="D11" s="1068"/>
      <c r="E11" s="1069"/>
    </row>
    <row r="12" spans="1:5" ht="49.5" customHeight="1">
      <c r="A12" s="1067" t="s">
        <v>792</v>
      </c>
      <c r="B12" s="1068"/>
      <c r="C12" s="1068"/>
      <c r="D12" s="1068"/>
      <c r="E12" s="1069"/>
    </row>
    <row r="13" spans="1:5" ht="30" customHeight="1">
      <c r="A13" s="1067" t="s">
        <v>791</v>
      </c>
      <c r="B13" s="1068"/>
      <c r="C13" s="1068"/>
      <c r="D13" s="1068"/>
      <c r="E13" s="1069"/>
    </row>
    <row r="14" spans="1:5" ht="55.5" customHeight="1">
      <c r="A14" s="1067" t="s">
        <v>3041</v>
      </c>
      <c r="B14" s="1068"/>
      <c r="C14" s="1068"/>
      <c r="D14" s="1068"/>
      <c r="E14" s="1069"/>
    </row>
    <row r="15" spans="1:5" ht="30" customHeight="1">
      <c r="A15" s="1067" t="s">
        <v>3042</v>
      </c>
      <c r="B15" s="1068"/>
      <c r="C15" s="1068"/>
      <c r="D15" s="1068"/>
      <c r="E15" s="1069"/>
    </row>
    <row r="16" spans="1:5" ht="27" customHeight="1" thickBot="1">
      <c r="A16" s="1070" t="s">
        <v>790</v>
      </c>
      <c r="B16" s="1071"/>
      <c r="C16" s="1071"/>
      <c r="D16" s="1071"/>
      <c r="E16" s="1072"/>
    </row>
    <row r="17" spans="1:5">
      <c r="A17" s="75"/>
      <c r="B17" s="75"/>
      <c r="C17" s="75"/>
      <c r="D17" s="75"/>
      <c r="E17" s="75"/>
    </row>
    <row r="18" spans="1:5">
      <c r="A18" s="75"/>
      <c r="B18" s="75"/>
      <c r="C18" s="75"/>
      <c r="D18" s="75"/>
      <c r="E18" s="75"/>
    </row>
    <row r="19" spans="1:5">
      <c r="A19" s="74"/>
      <c r="B19" s="74"/>
      <c r="C19" s="74"/>
      <c r="D19" s="74"/>
      <c r="E19" s="74"/>
    </row>
    <row r="20" spans="1:5">
      <c r="A20" s="74"/>
      <c r="B20" s="74"/>
      <c r="C20" s="74"/>
      <c r="D20" s="74"/>
      <c r="E20" s="74"/>
    </row>
    <row r="21" spans="1:5">
      <c r="A21" s="74"/>
      <c r="B21" s="74"/>
      <c r="C21" s="74"/>
      <c r="D21" s="74"/>
      <c r="E21" s="74"/>
    </row>
    <row r="22" spans="1:5">
      <c r="A22" s="74"/>
      <c r="B22" s="74"/>
      <c r="C22" s="74"/>
      <c r="D22" s="74"/>
      <c r="E22" s="74"/>
    </row>
    <row r="23" spans="1:5">
      <c r="A23" s="74"/>
      <c r="B23" s="74"/>
      <c r="C23" s="74"/>
      <c r="D23" s="74"/>
      <c r="E23" s="74"/>
    </row>
    <row r="24" spans="1:5">
      <c r="A24" s="74"/>
      <c r="B24" s="74"/>
      <c r="C24" s="74"/>
      <c r="D24" s="74"/>
      <c r="E24" s="74"/>
    </row>
    <row r="25" spans="1:5">
      <c r="A25" s="74"/>
      <c r="B25" s="74"/>
      <c r="C25" s="74"/>
      <c r="D25" s="74"/>
      <c r="E25" s="74"/>
    </row>
    <row r="26" spans="1:5">
      <c r="A26" s="74"/>
      <c r="B26" s="74"/>
      <c r="C26" s="74"/>
      <c r="D26" s="74"/>
      <c r="E26" s="7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&amp;R&amp;10&amp;"Arial"Internal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C6" sqref="C6"/>
    </sheetView>
  </sheetViews>
  <sheetFormatPr defaultRowHeight="15"/>
  <cols>
    <col min="1" max="1" width="27.7109375" customWidth="1"/>
    <col min="2" max="2" width="50.42578125" customWidth="1"/>
    <col min="3" max="3" width="27.28515625" customWidth="1"/>
    <col min="4" max="4" width="17.42578125" customWidth="1"/>
  </cols>
  <sheetData>
    <row r="1" spans="1:4">
      <c r="A1" s="217" t="s">
        <v>2960</v>
      </c>
      <c r="B1" s="218"/>
      <c r="C1" s="172"/>
      <c r="D1" s="173"/>
    </row>
    <row r="2" spans="1:4">
      <c r="A2" s="219" t="s">
        <v>3076</v>
      </c>
      <c r="B2" s="220"/>
      <c r="C2" s="169"/>
      <c r="D2" s="195"/>
    </row>
    <row r="3" spans="1:4">
      <c r="A3" s="1090"/>
      <c r="B3" s="1091"/>
      <c r="C3" s="1091"/>
      <c r="D3" s="1092"/>
    </row>
    <row r="4" spans="1:4" ht="31.5" customHeight="1">
      <c r="A4" s="1093" t="s">
        <v>3139</v>
      </c>
      <c r="B4" s="1094"/>
      <c r="C4" s="1095"/>
      <c r="D4" s="723" t="s">
        <v>3095</v>
      </c>
    </row>
    <row r="5" spans="1:4" ht="21" customHeight="1" thickBot="1">
      <c r="A5" s="724"/>
      <c r="B5" s="725"/>
      <c r="C5" s="1073"/>
      <c r="D5" s="737"/>
    </row>
    <row r="6" spans="1:4" ht="15.75" thickBot="1">
      <c r="A6" s="176" t="s">
        <v>3018</v>
      </c>
      <c r="B6" s="177"/>
      <c r="C6" s="378">
        <f>Obsah!C4</f>
        <v>44469</v>
      </c>
      <c r="D6" s="69"/>
    </row>
    <row r="7" spans="1:4" ht="16.5" customHeight="1" thickBot="1">
      <c r="A7" s="1096" t="s">
        <v>3140</v>
      </c>
      <c r="B7" s="1097"/>
      <c r="C7" s="1098"/>
      <c r="D7" s="239" t="s">
        <v>44</v>
      </c>
    </row>
    <row r="8" spans="1:4" s="180" customFormat="1">
      <c r="A8" s="1102" t="s">
        <v>3011</v>
      </c>
      <c r="B8" s="178" t="s">
        <v>801</v>
      </c>
      <c r="C8" s="179"/>
      <c r="D8" s="1104" t="s">
        <v>2934</v>
      </c>
    </row>
    <row r="9" spans="1:4" s="180" customFormat="1">
      <c r="A9" s="1086"/>
      <c r="B9" s="181" t="s">
        <v>821</v>
      </c>
      <c r="C9" s="182"/>
      <c r="D9" s="1088"/>
    </row>
    <row r="10" spans="1:4" s="180" customFormat="1">
      <c r="A10" s="1086"/>
      <c r="B10" s="181" t="s">
        <v>820</v>
      </c>
      <c r="C10" s="182"/>
      <c r="D10" s="1088"/>
    </row>
    <row r="11" spans="1:4" s="180" customFormat="1">
      <c r="A11" s="1086"/>
      <c r="B11" s="181" t="s">
        <v>819</v>
      </c>
      <c r="C11" s="182"/>
      <c r="D11" s="1088"/>
    </row>
    <row r="12" spans="1:4" s="180" customFormat="1">
      <c r="A12" s="1086"/>
      <c r="B12" s="181" t="s">
        <v>818</v>
      </c>
      <c r="C12" s="182"/>
      <c r="D12" s="1088"/>
    </row>
    <row r="13" spans="1:4" s="180" customFormat="1">
      <c r="A13" s="1086"/>
      <c r="B13" s="181" t="s">
        <v>800</v>
      </c>
      <c r="C13" s="182"/>
      <c r="D13" s="1088"/>
    </row>
    <row r="14" spans="1:4" s="180" customFormat="1">
      <c r="A14" s="1086"/>
      <c r="B14" s="181" t="s">
        <v>799</v>
      </c>
      <c r="C14" s="182"/>
      <c r="D14" s="1088"/>
    </row>
    <row r="15" spans="1:4" s="180" customFormat="1">
      <c r="A15" s="1086"/>
      <c r="B15" s="181" t="s">
        <v>798</v>
      </c>
      <c r="C15" s="182"/>
      <c r="D15" s="1088"/>
    </row>
    <row r="16" spans="1:4" s="180" customFormat="1">
      <c r="A16" s="1086"/>
      <c r="B16" s="181" t="s">
        <v>817</v>
      </c>
      <c r="C16" s="182"/>
      <c r="D16" s="1088"/>
    </row>
    <row r="17" spans="1:5" s="180" customFormat="1">
      <c r="A17" s="1086"/>
      <c r="B17" s="181" t="s">
        <v>816</v>
      </c>
      <c r="C17" s="182"/>
      <c r="D17" s="1088"/>
    </row>
    <row r="18" spans="1:5" s="180" customFormat="1">
      <c r="A18" s="1086"/>
      <c r="B18" s="181" t="s">
        <v>815</v>
      </c>
      <c r="C18" s="182"/>
      <c r="D18" s="1088"/>
    </row>
    <row r="19" spans="1:5" s="180" customFormat="1">
      <c r="A19" s="1086"/>
      <c r="B19" s="181" t="s">
        <v>814</v>
      </c>
      <c r="C19" s="182"/>
      <c r="D19" s="1088"/>
    </row>
    <row r="20" spans="1:5" s="180" customFormat="1">
      <c r="A20" s="1086"/>
      <c r="B20" s="181" t="s">
        <v>796</v>
      </c>
      <c r="C20" s="182"/>
      <c r="D20" s="1088"/>
    </row>
    <row r="21" spans="1:5" s="180" customFormat="1" ht="25.5">
      <c r="A21" s="1086"/>
      <c r="B21" s="181" t="s">
        <v>813</v>
      </c>
      <c r="C21" s="182"/>
      <c r="D21" s="1088"/>
    </row>
    <row r="22" spans="1:5" s="180" customFormat="1" ht="25.5">
      <c r="A22" s="1086"/>
      <c r="B22" s="181" t="s">
        <v>812</v>
      </c>
      <c r="C22" s="182"/>
      <c r="D22" s="1088"/>
    </row>
    <row r="23" spans="1:5" s="180" customFormat="1">
      <c r="A23" s="1086"/>
      <c r="B23" s="181" t="s">
        <v>797</v>
      </c>
      <c r="C23" s="182"/>
      <c r="D23" s="1088"/>
    </row>
    <row r="24" spans="1:5" s="180" customFormat="1" ht="15.75" thickBot="1">
      <c r="A24" s="1103"/>
      <c r="B24" s="183" t="s">
        <v>811</v>
      </c>
      <c r="C24" s="184"/>
      <c r="D24" s="1088"/>
    </row>
    <row r="25" spans="1:5" s="180" customFormat="1">
      <c r="A25" s="1102" t="s">
        <v>2975</v>
      </c>
      <c r="B25" s="178" t="s">
        <v>810</v>
      </c>
      <c r="C25" s="179"/>
      <c r="D25" s="1104" t="s">
        <v>2935</v>
      </c>
    </row>
    <row r="26" spans="1:5" s="180" customFormat="1" ht="24.75" customHeight="1">
      <c r="A26" s="1086"/>
      <c r="B26" s="181" t="s">
        <v>809</v>
      </c>
      <c r="C26" s="182"/>
      <c r="D26" s="1088"/>
    </row>
    <row r="27" spans="1:5" s="180" customFormat="1">
      <c r="A27" s="1086"/>
      <c r="B27" s="181" t="s">
        <v>808</v>
      </c>
      <c r="C27" s="182"/>
      <c r="D27" s="1088"/>
    </row>
    <row r="28" spans="1:5" s="180" customFormat="1">
      <c r="A28" s="1086"/>
      <c r="B28" s="181" t="s">
        <v>807</v>
      </c>
      <c r="C28" s="182"/>
      <c r="D28" s="1088"/>
    </row>
    <row r="29" spans="1:5" s="180" customFormat="1" ht="15.75" thickBot="1">
      <c r="A29" s="1103"/>
      <c r="B29" s="183" t="s">
        <v>806</v>
      </c>
      <c r="C29" s="184"/>
      <c r="D29" s="1088"/>
    </row>
    <row r="30" spans="1:5" s="180" customFormat="1" ht="30" customHeight="1">
      <c r="A30" s="1102" t="s">
        <v>805</v>
      </c>
      <c r="B30" s="178" t="s">
        <v>804</v>
      </c>
      <c r="C30" s="185"/>
      <c r="D30" s="1105" t="s">
        <v>2936</v>
      </c>
      <c r="E30" s="186"/>
    </row>
    <row r="31" spans="1:5" s="180" customFormat="1" ht="25.5">
      <c r="A31" s="1086"/>
      <c r="B31" s="181" t="s">
        <v>803</v>
      </c>
      <c r="C31" s="187"/>
      <c r="D31" s="1106"/>
      <c r="E31" s="186"/>
    </row>
    <row r="32" spans="1:5" s="180" customFormat="1" ht="26.25" thickBot="1">
      <c r="A32" s="1087"/>
      <c r="B32" s="188" t="s">
        <v>802</v>
      </c>
      <c r="C32" s="189"/>
      <c r="D32" s="1107"/>
      <c r="E32" s="186"/>
    </row>
    <row r="33" spans="1:5" s="180" customFormat="1" ht="24.75" customHeight="1">
      <c r="A33" s="1099" t="s">
        <v>3034</v>
      </c>
      <c r="B33" s="185" t="s">
        <v>801</v>
      </c>
      <c r="C33" s="179"/>
      <c r="D33" s="1088" t="s">
        <v>2937</v>
      </c>
      <c r="E33" s="186"/>
    </row>
    <row r="34" spans="1:5" s="180" customFormat="1" ht="24.75" customHeight="1">
      <c r="A34" s="1100"/>
      <c r="B34" s="191" t="s">
        <v>800</v>
      </c>
      <c r="C34" s="182"/>
      <c r="D34" s="1088"/>
    </row>
    <row r="35" spans="1:5" s="180" customFormat="1" ht="24.75" customHeight="1">
      <c r="A35" s="1100"/>
      <c r="B35" s="191" t="s">
        <v>799</v>
      </c>
      <c r="C35" s="182"/>
      <c r="D35" s="1088"/>
    </row>
    <row r="36" spans="1:5" s="180" customFormat="1" ht="24.75" customHeight="1">
      <c r="A36" s="1100"/>
      <c r="B36" s="191" t="s">
        <v>798</v>
      </c>
      <c r="C36" s="182"/>
      <c r="D36" s="1088"/>
    </row>
    <row r="37" spans="1:5" s="180" customFormat="1" ht="24.75" customHeight="1">
      <c r="A37" s="1100"/>
      <c r="B37" s="191" t="s">
        <v>797</v>
      </c>
      <c r="C37" s="182"/>
      <c r="D37" s="1088"/>
    </row>
    <row r="38" spans="1:5" s="180" customFormat="1" ht="24.75" customHeight="1">
      <c r="A38" s="1100"/>
      <c r="B38" s="191" t="s">
        <v>796</v>
      </c>
      <c r="C38" s="182"/>
      <c r="D38" s="1088"/>
    </row>
    <row r="39" spans="1:5" s="180" customFormat="1" ht="24.75" customHeight="1" thickBot="1">
      <c r="A39" s="1101"/>
      <c r="B39" s="193" t="s">
        <v>795</v>
      </c>
      <c r="C39" s="189"/>
      <c r="D39" s="1088"/>
    </row>
    <row r="40" spans="1:5" s="180" customFormat="1" ht="15" customHeight="1">
      <c r="A40" s="1085" t="s">
        <v>869</v>
      </c>
      <c r="B40" s="190" t="s">
        <v>3029</v>
      </c>
      <c r="C40" s="190"/>
      <c r="D40" s="1088"/>
    </row>
    <row r="41" spans="1:5" s="180" customFormat="1" ht="25.5">
      <c r="A41" s="1086"/>
      <c r="B41" s="192" t="s">
        <v>3030</v>
      </c>
      <c r="C41" s="191"/>
      <c r="D41" s="1088"/>
    </row>
    <row r="42" spans="1:5" s="180" customFormat="1" ht="25.5">
      <c r="A42" s="1086"/>
      <c r="B42" s="191" t="s">
        <v>3031</v>
      </c>
      <c r="C42" s="191"/>
      <c r="D42" s="1088"/>
    </row>
    <row r="43" spans="1:5" s="180" customFormat="1" ht="25.5">
      <c r="A43" s="1086"/>
      <c r="B43" s="191" t="s">
        <v>3032</v>
      </c>
      <c r="C43" s="191"/>
      <c r="D43" s="1088"/>
    </row>
    <row r="44" spans="1:5" s="180" customFormat="1" ht="26.25" thickBot="1">
      <c r="A44" s="1087"/>
      <c r="B44" s="193" t="s">
        <v>3033</v>
      </c>
      <c r="C44" s="193"/>
      <c r="D44" s="1089"/>
    </row>
    <row r="45" spans="1:5">
      <c r="A45" s="90"/>
      <c r="C45" s="90"/>
    </row>
    <row r="46" spans="1:5">
      <c r="A46" s="90"/>
      <c r="B46" s="90"/>
      <c r="C46" s="90"/>
    </row>
    <row r="47" spans="1:5">
      <c r="A47" s="90"/>
      <c r="B47" s="90"/>
      <c r="C47" s="90"/>
    </row>
    <row r="48" spans="1:5">
      <c r="A48" s="90"/>
      <c r="B48" s="90"/>
      <c r="C48" s="90"/>
    </row>
    <row r="49" spans="1:3">
      <c r="A49" s="90"/>
      <c r="B49" s="90"/>
      <c r="C49" s="90"/>
    </row>
    <row r="50" spans="1:3">
      <c r="A50" s="90"/>
      <c r="B50" s="90"/>
      <c r="C50" s="90"/>
    </row>
    <row r="51" spans="1:3">
      <c r="A51" s="90"/>
      <c r="B51" s="90"/>
      <c r="C51" s="90"/>
    </row>
    <row r="52" spans="1:3">
      <c r="A52" s="90"/>
      <c r="B52" s="90"/>
      <c r="C52" s="90"/>
    </row>
    <row r="53" spans="1:3">
      <c r="A53" s="90"/>
      <c r="B53" s="90"/>
      <c r="C53" s="90"/>
    </row>
    <row r="54" spans="1:3">
      <c r="A54" s="90"/>
      <c r="B54" s="90"/>
      <c r="C54" s="90"/>
    </row>
    <row r="55" spans="1:3">
      <c r="A55" s="90"/>
      <c r="B55" s="90"/>
      <c r="C55" s="90"/>
    </row>
    <row r="56" spans="1:3">
      <c r="A56" s="90"/>
      <c r="B56" s="90"/>
      <c r="C56" s="90"/>
    </row>
    <row r="57" spans="1:3">
      <c r="A57" s="90"/>
      <c r="B57" s="90"/>
      <c r="C57" s="90"/>
    </row>
    <row r="58" spans="1:3">
      <c r="A58" s="90"/>
      <c r="B58" s="90"/>
      <c r="C58" s="90"/>
    </row>
    <row r="59" spans="1:3">
      <c r="A59" s="90"/>
      <c r="B59" s="90"/>
      <c r="C59" s="90"/>
    </row>
    <row r="60" spans="1:3">
      <c r="A60" s="90"/>
      <c r="B60" s="90"/>
      <c r="C60" s="90"/>
    </row>
    <row r="61" spans="1:3">
      <c r="A61" s="90"/>
      <c r="B61" s="90"/>
      <c r="C61" s="90"/>
    </row>
    <row r="62" spans="1:3">
      <c r="A62" s="90"/>
      <c r="B62" s="90"/>
      <c r="C62" s="90"/>
    </row>
    <row r="63" spans="1:3">
      <c r="A63" s="90"/>
      <c r="B63" s="90"/>
      <c r="C63" s="90"/>
    </row>
    <row r="64" spans="1:3">
      <c r="A64" s="90"/>
      <c r="B64" s="90"/>
      <c r="C64" s="90"/>
    </row>
    <row r="65" spans="1:3">
      <c r="A65" s="90"/>
      <c r="B65" s="90"/>
      <c r="C65" s="90"/>
    </row>
    <row r="66" spans="1:3">
      <c r="A66" s="90"/>
      <c r="B66" s="90"/>
      <c r="C66" s="90"/>
    </row>
    <row r="67" spans="1:3">
      <c r="A67" s="90"/>
      <c r="B67" s="90"/>
      <c r="C67" s="90"/>
    </row>
    <row r="68" spans="1:3">
      <c r="A68" s="90"/>
      <c r="B68" s="90"/>
      <c r="C68" s="90"/>
    </row>
    <row r="69" spans="1:3">
      <c r="A69" s="90"/>
      <c r="B69" s="90"/>
      <c r="C69" s="90"/>
    </row>
    <row r="70" spans="1:3">
      <c r="A70" s="90"/>
      <c r="B70" s="90"/>
      <c r="C70" s="90"/>
    </row>
    <row r="71" spans="1:3">
      <c r="A71" s="90"/>
      <c r="B71" s="90"/>
      <c r="C71" s="90"/>
    </row>
    <row r="72" spans="1:3">
      <c r="A72" s="90"/>
      <c r="B72" s="90"/>
      <c r="C72" s="90"/>
    </row>
    <row r="73" spans="1:3">
      <c r="A73" s="90"/>
      <c r="B73" s="90"/>
      <c r="C73" s="90"/>
    </row>
    <row r="74" spans="1:3">
      <c r="A74" s="90"/>
      <c r="B74" s="90"/>
      <c r="C74" s="90"/>
    </row>
    <row r="75" spans="1:3">
      <c r="A75" s="90"/>
      <c r="B75" s="90"/>
      <c r="C75" s="90"/>
    </row>
    <row r="76" spans="1:3">
      <c r="A76" s="90"/>
      <c r="B76" s="90"/>
      <c r="C76" s="90"/>
    </row>
    <row r="77" spans="1:3">
      <c r="A77" s="90"/>
      <c r="B77" s="90"/>
      <c r="C77" s="90"/>
    </row>
    <row r="78" spans="1:3">
      <c r="A78" s="90"/>
      <c r="B78" s="90"/>
      <c r="C78" s="90"/>
    </row>
    <row r="79" spans="1:3">
      <c r="A79" s="90"/>
      <c r="B79" s="90"/>
      <c r="C79" s="90"/>
    </row>
    <row r="80" spans="1:3">
      <c r="A80" s="90"/>
      <c r="B80" s="90"/>
      <c r="C80" s="90"/>
    </row>
    <row r="81" spans="1:3">
      <c r="A81" s="90"/>
      <c r="B81" s="90"/>
      <c r="C81" s="90"/>
    </row>
    <row r="82" spans="1:3">
      <c r="A82" s="90"/>
      <c r="B82" s="90"/>
      <c r="C82" s="90"/>
    </row>
    <row r="83" spans="1:3">
      <c r="A83" s="90"/>
      <c r="B83" s="90"/>
      <c r="C83" s="90"/>
    </row>
    <row r="84" spans="1:3">
      <c r="A84" s="90"/>
      <c r="B84" s="90"/>
      <c r="C84" s="90"/>
    </row>
    <row r="85" spans="1:3">
      <c r="A85" s="90"/>
      <c r="B85" s="90"/>
      <c r="C85" s="90"/>
    </row>
    <row r="86" spans="1:3">
      <c r="A86" s="90"/>
      <c r="B86" s="90"/>
      <c r="C86" s="90"/>
    </row>
    <row r="87" spans="1:3">
      <c r="A87" s="90"/>
      <c r="B87" s="90"/>
      <c r="C87" s="90"/>
    </row>
    <row r="88" spans="1:3">
      <c r="A88" s="90"/>
      <c r="B88" s="90"/>
      <c r="C88" s="90"/>
    </row>
    <row r="89" spans="1:3">
      <c r="A89" s="90"/>
      <c r="B89" s="90"/>
      <c r="C89" s="90"/>
    </row>
    <row r="90" spans="1:3">
      <c r="A90" s="90"/>
      <c r="B90" s="90"/>
      <c r="C90" s="90"/>
    </row>
    <row r="91" spans="1:3">
      <c r="A91" s="90"/>
      <c r="B91" s="90"/>
      <c r="C91" s="90"/>
    </row>
    <row r="92" spans="1:3">
      <c r="A92" s="90"/>
      <c r="B92" s="90"/>
      <c r="C92" s="90"/>
    </row>
    <row r="93" spans="1:3">
      <c r="A93" s="90"/>
      <c r="B93" s="90"/>
      <c r="C93" s="90"/>
    </row>
    <row r="94" spans="1:3">
      <c r="A94" s="90"/>
      <c r="B94" s="90"/>
      <c r="C94" s="90"/>
    </row>
    <row r="95" spans="1:3">
      <c r="A95" s="90"/>
      <c r="B95" s="90"/>
      <c r="C95" s="90"/>
    </row>
    <row r="96" spans="1:3">
      <c r="A96" s="90"/>
      <c r="B96" s="90"/>
      <c r="C96" s="90"/>
    </row>
    <row r="97" spans="1:3">
      <c r="A97" s="90"/>
      <c r="B97" s="90"/>
      <c r="C97" s="90"/>
    </row>
    <row r="98" spans="1:3">
      <c r="A98" s="90"/>
      <c r="B98" s="90"/>
      <c r="C98" s="90"/>
    </row>
    <row r="99" spans="1:3">
      <c r="A99" s="90"/>
      <c r="B99" s="90"/>
      <c r="C99" s="90"/>
    </row>
    <row r="100" spans="1:3">
      <c r="A100" s="90"/>
      <c r="B100" s="90"/>
      <c r="C100" s="90"/>
    </row>
    <row r="101" spans="1:3">
      <c r="A101" s="90"/>
      <c r="B101" s="90"/>
      <c r="C101" s="90"/>
    </row>
    <row r="102" spans="1:3">
      <c r="A102" s="90"/>
      <c r="B102" s="90"/>
      <c r="C102" s="90"/>
    </row>
    <row r="103" spans="1:3">
      <c r="A103" s="90"/>
      <c r="B103" s="90"/>
      <c r="C103" s="90"/>
    </row>
    <row r="104" spans="1:3">
      <c r="A104" s="90"/>
      <c r="B104" s="90"/>
      <c r="C104" s="90"/>
    </row>
    <row r="105" spans="1:3">
      <c r="A105" s="90"/>
      <c r="B105" s="90"/>
      <c r="C105" s="90"/>
    </row>
    <row r="106" spans="1:3">
      <c r="A106" s="90"/>
      <c r="B106" s="90"/>
      <c r="C106" s="90"/>
    </row>
    <row r="107" spans="1:3">
      <c r="A107" s="90"/>
      <c r="B107" s="90"/>
      <c r="C107" s="90"/>
    </row>
    <row r="108" spans="1:3">
      <c r="A108" s="90"/>
      <c r="B108" s="90"/>
      <c r="C108" s="90"/>
    </row>
    <row r="109" spans="1:3">
      <c r="A109" s="90"/>
      <c r="B109" s="90"/>
      <c r="C109" s="90"/>
    </row>
    <row r="110" spans="1:3">
      <c r="A110" s="90"/>
      <c r="B110" s="90"/>
      <c r="C110" s="90"/>
    </row>
    <row r="111" spans="1:3">
      <c r="A111" s="90"/>
      <c r="B111" s="90"/>
      <c r="C111" s="90"/>
    </row>
    <row r="112" spans="1:3">
      <c r="A112" s="90"/>
      <c r="B112" s="90"/>
      <c r="C112" s="90"/>
    </row>
    <row r="113" spans="1:3">
      <c r="A113" s="90"/>
      <c r="B113" s="90"/>
      <c r="C113" s="90"/>
    </row>
    <row r="114" spans="1:3">
      <c r="A114" s="90"/>
      <c r="B114" s="90"/>
      <c r="C114" s="90"/>
    </row>
    <row r="115" spans="1:3">
      <c r="A115" s="90"/>
      <c r="B115" s="90"/>
      <c r="C115" s="90"/>
    </row>
    <row r="116" spans="1:3">
      <c r="A116" s="90"/>
      <c r="B116" s="90"/>
      <c r="C116" s="90"/>
    </row>
    <row r="117" spans="1:3">
      <c r="A117" s="90"/>
      <c r="B117" s="90"/>
      <c r="C117" s="90"/>
    </row>
    <row r="118" spans="1:3">
      <c r="A118" s="90"/>
      <c r="B118" s="90"/>
      <c r="C118" s="9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217" t="s">
        <v>2959</v>
      </c>
      <c r="B1" s="172"/>
      <c r="C1" s="172"/>
      <c r="D1" s="173"/>
    </row>
    <row r="2" spans="1:5">
      <c r="A2" s="219" t="s">
        <v>93</v>
      </c>
      <c r="B2" s="169"/>
      <c r="C2" s="169"/>
      <c r="D2" s="195"/>
    </row>
    <row r="3" spans="1:5" ht="15.75" thickBot="1">
      <c r="A3" s="593"/>
      <c r="B3" s="594"/>
      <c r="C3" s="594"/>
      <c r="D3" s="595"/>
    </row>
    <row r="4" spans="1:5" ht="15" customHeight="1">
      <c r="A4" s="596" t="s">
        <v>93</v>
      </c>
      <c r="B4" s="597"/>
      <c r="C4" s="597"/>
      <c r="D4" s="722" t="s">
        <v>3094</v>
      </c>
    </row>
    <row r="5" spans="1:5" ht="24.95" customHeight="1" thickBot="1">
      <c r="A5" s="598"/>
      <c r="B5" s="599"/>
      <c r="C5" s="599"/>
      <c r="D5" s="1110"/>
    </row>
    <row r="6" spans="1:5" ht="15" customHeight="1" thickBot="1">
      <c r="A6" s="223" t="s">
        <v>3018</v>
      </c>
      <c r="B6" s="175"/>
      <c r="C6" s="378">
        <f>Obsah!C4</f>
        <v>44469</v>
      </c>
      <c r="D6" s="31"/>
    </row>
    <row r="7" spans="1:5" ht="26.25" thickBot="1">
      <c r="A7" s="1112" t="s">
        <v>3057</v>
      </c>
      <c r="B7" s="1113"/>
      <c r="C7" s="52" t="s">
        <v>95</v>
      </c>
      <c r="D7" s="83"/>
    </row>
    <row r="8" spans="1:5" ht="18.75" customHeight="1">
      <c r="A8" s="1108" t="s">
        <v>825</v>
      </c>
      <c r="B8" s="77" t="s">
        <v>92</v>
      </c>
      <c r="C8" s="77"/>
      <c r="D8" s="689" t="s">
        <v>771</v>
      </c>
    </row>
    <row r="9" spans="1:5" ht="18.75" customHeight="1">
      <c r="A9" s="1111"/>
      <c r="B9" s="221" t="s">
        <v>90</v>
      </c>
      <c r="C9" s="221"/>
      <c r="D9" s="690"/>
    </row>
    <row r="10" spans="1:5" ht="18.75" customHeight="1" thickBot="1">
      <c r="A10" s="1109"/>
      <c r="B10" s="76" t="s">
        <v>89</v>
      </c>
      <c r="C10" s="76"/>
      <c r="D10" s="734"/>
    </row>
    <row r="11" spans="1:5" ht="18.75" customHeight="1">
      <c r="A11" s="1108" t="s">
        <v>824</v>
      </c>
      <c r="B11" s="77" t="s">
        <v>90</v>
      </c>
      <c r="C11" s="77"/>
      <c r="D11" s="689" t="s">
        <v>764</v>
      </c>
    </row>
    <row r="12" spans="1:5" ht="18.75" customHeight="1" thickBot="1">
      <c r="A12" s="1109"/>
      <c r="B12" s="76" t="s">
        <v>89</v>
      </c>
      <c r="C12" s="76"/>
      <c r="D12" s="734"/>
    </row>
    <row r="13" spans="1:5">
      <c r="A13" s="70"/>
      <c r="B13" s="70"/>
      <c r="C13" s="70"/>
      <c r="D13" s="70"/>
      <c r="E13" s="1"/>
    </row>
    <row r="14" spans="1:5">
      <c r="A14" s="70"/>
      <c r="B14" s="70"/>
      <c r="C14" s="70"/>
      <c r="D14" s="70"/>
      <c r="E14" s="1"/>
    </row>
    <row r="15" spans="1:5">
      <c r="A15" s="70"/>
      <c r="B15" s="70"/>
      <c r="C15" s="70"/>
      <c r="D15" s="70"/>
      <c r="E15" s="1"/>
    </row>
    <row r="16" spans="1:5">
      <c r="A16" s="70"/>
      <c r="B16" s="70"/>
      <c r="C16" s="70"/>
      <c r="D16" s="70"/>
      <c r="E16" s="1"/>
    </row>
    <row r="17" spans="1:5">
      <c r="A17" s="70"/>
      <c r="B17" s="70"/>
      <c r="C17" s="70"/>
      <c r="D17" s="70"/>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6" sqref="D6"/>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217" t="s">
        <v>2958</v>
      </c>
      <c r="B1" s="172"/>
      <c r="C1" s="172"/>
      <c r="D1" s="172"/>
      <c r="E1" s="173"/>
    </row>
    <row r="2" spans="1:5">
      <c r="A2" s="219" t="s">
        <v>829</v>
      </c>
      <c r="B2" s="169"/>
      <c r="C2" s="169"/>
      <c r="D2" s="169"/>
      <c r="E2" s="195"/>
    </row>
    <row r="3" spans="1:5" ht="15.75" thickBot="1">
      <c r="A3" s="593"/>
      <c r="B3" s="594"/>
      <c r="C3" s="594"/>
      <c r="D3" s="594"/>
      <c r="E3" s="595"/>
    </row>
    <row r="4" spans="1:5">
      <c r="A4" s="596" t="s">
        <v>823</v>
      </c>
      <c r="B4" s="597"/>
      <c r="C4" s="597"/>
      <c r="D4" s="597"/>
      <c r="E4" s="722" t="s">
        <v>3094</v>
      </c>
    </row>
    <row r="5" spans="1:5" ht="24.95" customHeight="1" thickBot="1">
      <c r="A5" s="598"/>
      <c r="B5" s="599"/>
      <c r="C5" s="599"/>
      <c r="D5" s="599"/>
      <c r="E5" s="1110"/>
    </row>
    <row r="6" spans="1:5" ht="15.75" thickBot="1">
      <c r="A6" s="222" t="s">
        <v>3018</v>
      </c>
      <c r="B6" s="79"/>
      <c r="C6" s="73"/>
      <c r="D6" s="378">
        <f>Obsah!C4</f>
        <v>44469</v>
      </c>
      <c r="E6" s="78"/>
    </row>
    <row r="7" spans="1:5" ht="26.25" thickBot="1">
      <c r="A7" s="1112" t="s">
        <v>3057</v>
      </c>
      <c r="B7" s="1113"/>
      <c r="C7" s="1119"/>
      <c r="D7" s="52" t="s">
        <v>95</v>
      </c>
      <c r="E7" s="85"/>
    </row>
    <row r="8" spans="1:5">
      <c r="A8" s="1114" t="s">
        <v>828</v>
      </c>
      <c r="B8" s="1117" t="s">
        <v>87</v>
      </c>
      <c r="C8" s="1036"/>
      <c r="D8" s="84"/>
      <c r="E8" s="897" t="s">
        <v>67</v>
      </c>
    </row>
    <row r="9" spans="1:5">
      <c r="A9" s="1115"/>
      <c r="B9" s="945" t="s">
        <v>79</v>
      </c>
      <c r="C9" s="1022"/>
      <c r="D9" s="80"/>
      <c r="E9" s="898"/>
    </row>
    <row r="10" spans="1:5">
      <c r="A10" s="1115"/>
      <c r="B10" s="945" t="s">
        <v>788</v>
      </c>
      <c r="C10" s="1022"/>
      <c r="D10" s="80"/>
      <c r="E10" s="898"/>
    </row>
    <row r="11" spans="1:5">
      <c r="A11" s="1115"/>
      <c r="B11" s="945" t="s">
        <v>787</v>
      </c>
      <c r="C11" s="1022"/>
      <c r="D11" s="80"/>
      <c r="E11" s="898"/>
    </row>
    <row r="12" spans="1:5" ht="15.75" thickBot="1">
      <c r="A12" s="1116"/>
      <c r="B12" s="1118" t="s">
        <v>786</v>
      </c>
      <c r="C12" s="1023"/>
      <c r="D12" s="81"/>
      <c r="E12" s="899"/>
    </row>
    <row r="13" spans="1:5">
      <c r="A13" s="1120" t="s">
        <v>827</v>
      </c>
      <c r="B13" s="1121" t="s">
        <v>82</v>
      </c>
      <c r="C13" s="1034"/>
      <c r="D13" s="82"/>
      <c r="E13" s="897" t="s">
        <v>64</v>
      </c>
    </row>
    <row r="14" spans="1:5">
      <c r="A14" s="1115"/>
      <c r="B14" s="945" t="s">
        <v>81</v>
      </c>
      <c r="C14" s="1022"/>
      <c r="D14" s="80"/>
      <c r="E14" s="898"/>
    </row>
    <row r="15" spans="1:5">
      <c r="A15" s="1115"/>
      <c r="B15" s="945" t="s">
        <v>80</v>
      </c>
      <c r="C15" s="1022"/>
      <c r="D15" s="80"/>
      <c r="E15" s="898"/>
    </row>
    <row r="16" spans="1:5">
      <c r="A16" s="1115"/>
      <c r="B16" s="945" t="s">
        <v>826</v>
      </c>
      <c r="C16" s="1022"/>
      <c r="D16" s="80"/>
      <c r="E16" s="898"/>
    </row>
    <row r="17" spans="1:5">
      <c r="A17" s="1115"/>
      <c r="B17" s="945" t="s">
        <v>78</v>
      </c>
      <c r="C17" s="1022"/>
      <c r="D17" s="80"/>
      <c r="E17" s="898"/>
    </row>
    <row r="18" spans="1:5" ht="15.75" thickBot="1">
      <c r="A18" s="1116"/>
      <c r="B18" s="1118" t="s">
        <v>787</v>
      </c>
      <c r="C18" s="1023"/>
      <c r="D18" s="81"/>
      <c r="E18" s="899"/>
    </row>
    <row r="19" spans="1:5">
      <c r="A19" s="1120" t="s">
        <v>789</v>
      </c>
      <c r="B19" s="1121" t="s">
        <v>87</v>
      </c>
      <c r="C19" s="1034"/>
      <c r="D19" s="82"/>
      <c r="E19" s="897" t="s">
        <v>71</v>
      </c>
    </row>
    <row r="20" spans="1:5">
      <c r="A20" s="1115"/>
      <c r="B20" s="945" t="s">
        <v>79</v>
      </c>
      <c r="C20" s="1022"/>
      <c r="D20" s="80"/>
      <c r="E20" s="898"/>
    </row>
    <row r="21" spans="1:5">
      <c r="A21" s="1115"/>
      <c r="B21" s="945" t="s">
        <v>788</v>
      </c>
      <c r="C21" s="1022"/>
      <c r="D21" s="80"/>
      <c r="E21" s="898"/>
    </row>
    <row r="22" spans="1:5">
      <c r="A22" s="1115"/>
      <c r="B22" s="945" t="s">
        <v>787</v>
      </c>
      <c r="C22" s="1022"/>
      <c r="D22" s="80"/>
      <c r="E22" s="898"/>
    </row>
    <row r="23" spans="1:5" ht="15.75" thickBot="1">
      <c r="A23" s="1116"/>
      <c r="B23" s="1118" t="s">
        <v>786</v>
      </c>
      <c r="C23" s="1023"/>
      <c r="D23" s="81"/>
      <c r="E23" s="89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2" width="7.7109375" style="93" customWidth="1"/>
    <col min="3" max="3" width="8.28515625" style="93" customWidth="1"/>
    <col min="4" max="4" width="65.28515625" style="92" customWidth="1"/>
    <col min="5" max="256" width="9.140625" style="92"/>
    <col min="257" max="257" width="6.42578125" style="92" customWidth="1"/>
    <col min="258" max="258" width="7.140625" style="92" customWidth="1"/>
    <col min="259" max="259" width="8.5703125" style="92" customWidth="1"/>
    <col min="260" max="260" width="60" style="92" customWidth="1"/>
    <col min="261" max="512" width="9.140625" style="92"/>
    <col min="513" max="513" width="6.42578125" style="92" customWidth="1"/>
    <col min="514" max="514" width="7.140625" style="92" customWidth="1"/>
    <col min="515" max="515" width="8.5703125" style="92" customWidth="1"/>
    <col min="516" max="516" width="60" style="92" customWidth="1"/>
    <col min="517" max="768" width="9.140625" style="92"/>
    <col min="769" max="769" width="6.42578125" style="92" customWidth="1"/>
    <col min="770" max="770" width="7.140625" style="92" customWidth="1"/>
    <col min="771" max="771" width="8.5703125" style="92" customWidth="1"/>
    <col min="772" max="772" width="60" style="92" customWidth="1"/>
    <col min="773" max="1024" width="9.140625" style="92"/>
    <col min="1025" max="1025" width="6.42578125" style="92" customWidth="1"/>
    <col min="1026" max="1026" width="7.140625" style="92" customWidth="1"/>
    <col min="1027" max="1027" width="8.5703125" style="92" customWidth="1"/>
    <col min="1028" max="1028" width="60" style="92" customWidth="1"/>
    <col min="1029" max="1280" width="9.140625" style="92"/>
    <col min="1281" max="1281" width="6.42578125" style="92" customWidth="1"/>
    <col min="1282" max="1282" width="7.140625" style="92" customWidth="1"/>
    <col min="1283" max="1283" width="8.5703125" style="92" customWidth="1"/>
    <col min="1284" max="1284" width="60" style="92" customWidth="1"/>
    <col min="1285" max="1536" width="9.140625" style="92"/>
    <col min="1537" max="1537" width="6.42578125" style="92" customWidth="1"/>
    <col min="1538" max="1538" width="7.140625" style="92" customWidth="1"/>
    <col min="1539" max="1539" width="8.5703125" style="92" customWidth="1"/>
    <col min="1540" max="1540" width="60" style="92" customWidth="1"/>
    <col min="1541" max="1792" width="9.140625" style="92"/>
    <col min="1793" max="1793" width="6.42578125" style="92" customWidth="1"/>
    <col min="1794" max="1794" width="7.140625" style="92" customWidth="1"/>
    <col min="1795" max="1795" width="8.5703125" style="92" customWidth="1"/>
    <col min="1796" max="1796" width="60" style="92" customWidth="1"/>
    <col min="1797" max="2048" width="9.140625" style="92"/>
    <col min="2049" max="2049" width="6.42578125" style="92" customWidth="1"/>
    <col min="2050" max="2050" width="7.140625" style="92" customWidth="1"/>
    <col min="2051" max="2051" width="8.5703125" style="92" customWidth="1"/>
    <col min="2052" max="2052" width="60" style="92" customWidth="1"/>
    <col min="2053" max="2304" width="9.140625" style="92"/>
    <col min="2305" max="2305" width="6.42578125" style="92" customWidth="1"/>
    <col min="2306" max="2306" width="7.140625" style="92" customWidth="1"/>
    <col min="2307" max="2307" width="8.5703125" style="92" customWidth="1"/>
    <col min="2308" max="2308" width="60" style="92" customWidth="1"/>
    <col min="2309" max="2560" width="9.140625" style="92"/>
    <col min="2561" max="2561" width="6.42578125" style="92" customWidth="1"/>
    <col min="2562" max="2562" width="7.140625" style="92" customWidth="1"/>
    <col min="2563" max="2563" width="8.5703125" style="92" customWidth="1"/>
    <col min="2564" max="2564" width="60" style="92" customWidth="1"/>
    <col min="2565" max="2816" width="9.140625" style="92"/>
    <col min="2817" max="2817" width="6.42578125" style="92" customWidth="1"/>
    <col min="2818" max="2818" width="7.140625" style="92" customWidth="1"/>
    <col min="2819" max="2819" width="8.5703125" style="92" customWidth="1"/>
    <col min="2820" max="2820" width="60" style="92" customWidth="1"/>
    <col min="2821" max="3072" width="9.140625" style="92"/>
    <col min="3073" max="3073" width="6.42578125" style="92" customWidth="1"/>
    <col min="3074" max="3074" width="7.140625" style="92" customWidth="1"/>
    <col min="3075" max="3075" width="8.5703125" style="92" customWidth="1"/>
    <col min="3076" max="3076" width="60" style="92" customWidth="1"/>
    <col min="3077" max="3328" width="9.140625" style="92"/>
    <col min="3329" max="3329" width="6.42578125" style="92" customWidth="1"/>
    <col min="3330" max="3330" width="7.140625" style="92" customWidth="1"/>
    <col min="3331" max="3331" width="8.5703125" style="92" customWidth="1"/>
    <col min="3332" max="3332" width="60" style="92" customWidth="1"/>
    <col min="3333" max="3584" width="9.140625" style="92"/>
    <col min="3585" max="3585" width="6.42578125" style="92" customWidth="1"/>
    <col min="3586" max="3586" width="7.140625" style="92" customWidth="1"/>
    <col min="3587" max="3587" width="8.5703125" style="92" customWidth="1"/>
    <col min="3588" max="3588" width="60" style="92" customWidth="1"/>
    <col min="3589" max="3840" width="9.140625" style="92"/>
    <col min="3841" max="3841" width="6.42578125" style="92" customWidth="1"/>
    <col min="3842" max="3842" width="7.140625" style="92" customWidth="1"/>
    <col min="3843" max="3843" width="8.5703125" style="92" customWidth="1"/>
    <col min="3844" max="3844" width="60" style="92" customWidth="1"/>
    <col min="3845" max="4096" width="9.140625" style="92"/>
    <col min="4097" max="4097" width="6.42578125" style="92" customWidth="1"/>
    <col min="4098" max="4098" width="7.140625" style="92" customWidth="1"/>
    <col min="4099" max="4099" width="8.5703125" style="92" customWidth="1"/>
    <col min="4100" max="4100" width="60" style="92" customWidth="1"/>
    <col min="4101" max="4352" width="9.140625" style="92"/>
    <col min="4353" max="4353" width="6.42578125" style="92" customWidth="1"/>
    <col min="4354" max="4354" width="7.140625" style="92" customWidth="1"/>
    <col min="4355" max="4355" width="8.5703125" style="92" customWidth="1"/>
    <col min="4356" max="4356" width="60" style="92" customWidth="1"/>
    <col min="4357" max="4608" width="9.140625" style="92"/>
    <col min="4609" max="4609" width="6.42578125" style="92" customWidth="1"/>
    <col min="4610" max="4610" width="7.140625" style="92" customWidth="1"/>
    <col min="4611" max="4611" width="8.5703125" style="92" customWidth="1"/>
    <col min="4612" max="4612" width="60" style="92" customWidth="1"/>
    <col min="4613" max="4864" width="9.140625" style="92"/>
    <col min="4865" max="4865" width="6.42578125" style="92" customWidth="1"/>
    <col min="4866" max="4866" width="7.140625" style="92" customWidth="1"/>
    <col min="4867" max="4867" width="8.5703125" style="92" customWidth="1"/>
    <col min="4868" max="4868" width="60" style="92" customWidth="1"/>
    <col min="4869" max="5120" width="9.140625" style="92"/>
    <col min="5121" max="5121" width="6.42578125" style="92" customWidth="1"/>
    <col min="5122" max="5122" width="7.140625" style="92" customWidth="1"/>
    <col min="5123" max="5123" width="8.5703125" style="92" customWidth="1"/>
    <col min="5124" max="5124" width="60" style="92" customWidth="1"/>
    <col min="5125" max="5376" width="9.140625" style="92"/>
    <col min="5377" max="5377" width="6.42578125" style="92" customWidth="1"/>
    <col min="5378" max="5378" width="7.140625" style="92" customWidth="1"/>
    <col min="5379" max="5379" width="8.5703125" style="92" customWidth="1"/>
    <col min="5380" max="5380" width="60" style="92" customWidth="1"/>
    <col min="5381" max="5632" width="9.140625" style="92"/>
    <col min="5633" max="5633" width="6.42578125" style="92" customWidth="1"/>
    <col min="5634" max="5634" width="7.140625" style="92" customWidth="1"/>
    <col min="5635" max="5635" width="8.5703125" style="92" customWidth="1"/>
    <col min="5636" max="5636" width="60" style="92" customWidth="1"/>
    <col min="5637" max="5888" width="9.140625" style="92"/>
    <col min="5889" max="5889" width="6.42578125" style="92" customWidth="1"/>
    <col min="5890" max="5890" width="7.140625" style="92" customWidth="1"/>
    <col min="5891" max="5891" width="8.5703125" style="92" customWidth="1"/>
    <col min="5892" max="5892" width="60" style="92" customWidth="1"/>
    <col min="5893" max="6144" width="9.140625" style="92"/>
    <col min="6145" max="6145" width="6.42578125" style="92" customWidth="1"/>
    <col min="6146" max="6146" width="7.140625" style="92" customWidth="1"/>
    <col min="6147" max="6147" width="8.5703125" style="92" customWidth="1"/>
    <col min="6148" max="6148" width="60" style="92" customWidth="1"/>
    <col min="6149" max="6400" width="9.140625" style="92"/>
    <col min="6401" max="6401" width="6.42578125" style="92" customWidth="1"/>
    <col min="6402" max="6402" width="7.140625" style="92" customWidth="1"/>
    <col min="6403" max="6403" width="8.5703125" style="92" customWidth="1"/>
    <col min="6404" max="6404" width="60" style="92" customWidth="1"/>
    <col min="6405" max="6656" width="9.140625" style="92"/>
    <col min="6657" max="6657" width="6.42578125" style="92" customWidth="1"/>
    <col min="6658" max="6658" width="7.140625" style="92" customWidth="1"/>
    <col min="6659" max="6659" width="8.5703125" style="92" customWidth="1"/>
    <col min="6660" max="6660" width="60" style="92" customWidth="1"/>
    <col min="6661" max="6912" width="9.140625" style="92"/>
    <col min="6913" max="6913" width="6.42578125" style="92" customWidth="1"/>
    <col min="6914" max="6914" width="7.140625" style="92" customWidth="1"/>
    <col min="6915" max="6915" width="8.5703125" style="92" customWidth="1"/>
    <col min="6916" max="6916" width="60" style="92" customWidth="1"/>
    <col min="6917" max="7168" width="9.140625" style="92"/>
    <col min="7169" max="7169" width="6.42578125" style="92" customWidth="1"/>
    <col min="7170" max="7170" width="7.140625" style="92" customWidth="1"/>
    <col min="7171" max="7171" width="8.5703125" style="92" customWidth="1"/>
    <col min="7172" max="7172" width="60" style="92" customWidth="1"/>
    <col min="7173" max="7424" width="9.140625" style="92"/>
    <col min="7425" max="7425" width="6.42578125" style="92" customWidth="1"/>
    <col min="7426" max="7426" width="7.140625" style="92" customWidth="1"/>
    <col min="7427" max="7427" width="8.5703125" style="92" customWidth="1"/>
    <col min="7428" max="7428" width="60" style="92" customWidth="1"/>
    <col min="7429" max="7680" width="9.140625" style="92"/>
    <col min="7681" max="7681" width="6.42578125" style="92" customWidth="1"/>
    <col min="7682" max="7682" width="7.140625" style="92" customWidth="1"/>
    <col min="7683" max="7683" width="8.5703125" style="92" customWidth="1"/>
    <col min="7684" max="7684" width="60" style="92" customWidth="1"/>
    <col min="7685" max="7936" width="9.140625" style="92"/>
    <col min="7937" max="7937" width="6.42578125" style="92" customWidth="1"/>
    <col min="7938" max="7938" width="7.140625" style="92" customWidth="1"/>
    <col min="7939" max="7939" width="8.5703125" style="92" customWidth="1"/>
    <col min="7940" max="7940" width="60" style="92" customWidth="1"/>
    <col min="7941" max="8192" width="9.140625" style="92"/>
    <col min="8193" max="8193" width="6.42578125" style="92" customWidth="1"/>
    <col min="8194" max="8194" width="7.140625" style="92" customWidth="1"/>
    <col min="8195" max="8195" width="8.5703125" style="92" customWidth="1"/>
    <col min="8196" max="8196" width="60" style="92" customWidth="1"/>
    <col min="8197" max="8448" width="9.140625" style="92"/>
    <col min="8449" max="8449" width="6.42578125" style="92" customWidth="1"/>
    <col min="8450" max="8450" width="7.140625" style="92" customWidth="1"/>
    <col min="8451" max="8451" width="8.5703125" style="92" customWidth="1"/>
    <col min="8452" max="8452" width="60" style="92" customWidth="1"/>
    <col min="8453" max="8704" width="9.140625" style="92"/>
    <col min="8705" max="8705" width="6.42578125" style="92" customWidth="1"/>
    <col min="8706" max="8706" width="7.140625" style="92" customWidth="1"/>
    <col min="8707" max="8707" width="8.5703125" style="92" customWidth="1"/>
    <col min="8708" max="8708" width="60" style="92" customWidth="1"/>
    <col min="8709" max="8960" width="9.140625" style="92"/>
    <col min="8961" max="8961" width="6.42578125" style="92" customWidth="1"/>
    <col min="8962" max="8962" width="7.140625" style="92" customWidth="1"/>
    <col min="8963" max="8963" width="8.5703125" style="92" customWidth="1"/>
    <col min="8964" max="8964" width="60" style="92" customWidth="1"/>
    <col min="8965" max="9216" width="9.140625" style="92"/>
    <col min="9217" max="9217" width="6.42578125" style="92" customWidth="1"/>
    <col min="9218" max="9218" width="7.140625" style="92" customWidth="1"/>
    <col min="9219" max="9219" width="8.5703125" style="92" customWidth="1"/>
    <col min="9220" max="9220" width="60" style="92" customWidth="1"/>
    <col min="9221" max="9472" width="9.140625" style="92"/>
    <col min="9473" max="9473" width="6.42578125" style="92" customWidth="1"/>
    <col min="9474" max="9474" width="7.140625" style="92" customWidth="1"/>
    <col min="9475" max="9475" width="8.5703125" style="92" customWidth="1"/>
    <col min="9476" max="9476" width="60" style="92" customWidth="1"/>
    <col min="9477" max="9728" width="9.140625" style="92"/>
    <col min="9729" max="9729" width="6.42578125" style="92" customWidth="1"/>
    <col min="9730" max="9730" width="7.140625" style="92" customWidth="1"/>
    <col min="9731" max="9731" width="8.5703125" style="92" customWidth="1"/>
    <col min="9732" max="9732" width="60" style="92" customWidth="1"/>
    <col min="9733" max="9984" width="9.140625" style="92"/>
    <col min="9985" max="9985" width="6.42578125" style="92" customWidth="1"/>
    <col min="9986" max="9986" width="7.140625" style="92" customWidth="1"/>
    <col min="9987" max="9987" width="8.5703125" style="92" customWidth="1"/>
    <col min="9988" max="9988" width="60" style="92" customWidth="1"/>
    <col min="9989" max="10240" width="9.140625" style="92"/>
    <col min="10241" max="10241" width="6.42578125" style="92" customWidth="1"/>
    <col min="10242" max="10242" width="7.140625" style="92" customWidth="1"/>
    <col min="10243" max="10243" width="8.5703125" style="92" customWidth="1"/>
    <col min="10244" max="10244" width="60" style="92" customWidth="1"/>
    <col min="10245" max="10496" width="9.140625" style="92"/>
    <col min="10497" max="10497" width="6.42578125" style="92" customWidth="1"/>
    <col min="10498" max="10498" width="7.140625" style="92" customWidth="1"/>
    <col min="10499" max="10499" width="8.5703125" style="92" customWidth="1"/>
    <col min="10500" max="10500" width="60" style="92" customWidth="1"/>
    <col min="10501" max="10752" width="9.140625" style="92"/>
    <col min="10753" max="10753" width="6.42578125" style="92" customWidth="1"/>
    <col min="10754" max="10754" width="7.140625" style="92" customWidth="1"/>
    <col min="10755" max="10755" width="8.5703125" style="92" customWidth="1"/>
    <col min="10756" max="10756" width="60" style="92" customWidth="1"/>
    <col min="10757" max="11008" width="9.140625" style="92"/>
    <col min="11009" max="11009" width="6.42578125" style="92" customWidth="1"/>
    <col min="11010" max="11010" width="7.140625" style="92" customWidth="1"/>
    <col min="11011" max="11011" width="8.5703125" style="92" customWidth="1"/>
    <col min="11012" max="11012" width="60" style="92" customWidth="1"/>
    <col min="11013" max="11264" width="9.140625" style="92"/>
    <col min="11265" max="11265" width="6.42578125" style="92" customWidth="1"/>
    <col min="11266" max="11266" width="7.140625" style="92" customWidth="1"/>
    <col min="11267" max="11267" width="8.5703125" style="92" customWidth="1"/>
    <col min="11268" max="11268" width="60" style="92" customWidth="1"/>
    <col min="11269" max="11520" width="9.140625" style="92"/>
    <col min="11521" max="11521" width="6.42578125" style="92" customWidth="1"/>
    <col min="11522" max="11522" width="7.140625" style="92" customWidth="1"/>
    <col min="11523" max="11523" width="8.5703125" style="92" customWidth="1"/>
    <col min="11524" max="11524" width="60" style="92" customWidth="1"/>
    <col min="11525" max="11776" width="9.140625" style="92"/>
    <col min="11777" max="11777" width="6.42578125" style="92" customWidth="1"/>
    <col min="11778" max="11778" width="7.140625" style="92" customWidth="1"/>
    <col min="11779" max="11779" width="8.5703125" style="92" customWidth="1"/>
    <col min="11780" max="11780" width="60" style="92" customWidth="1"/>
    <col min="11781" max="12032" width="9.140625" style="92"/>
    <col min="12033" max="12033" width="6.42578125" style="92" customWidth="1"/>
    <col min="12034" max="12034" width="7.140625" style="92" customWidth="1"/>
    <col min="12035" max="12035" width="8.5703125" style="92" customWidth="1"/>
    <col min="12036" max="12036" width="60" style="92" customWidth="1"/>
    <col min="12037" max="12288" width="9.140625" style="92"/>
    <col min="12289" max="12289" width="6.42578125" style="92" customWidth="1"/>
    <col min="12290" max="12290" width="7.140625" style="92" customWidth="1"/>
    <col min="12291" max="12291" width="8.5703125" style="92" customWidth="1"/>
    <col min="12292" max="12292" width="60" style="92" customWidth="1"/>
    <col min="12293" max="12544" width="9.140625" style="92"/>
    <col min="12545" max="12545" width="6.42578125" style="92" customWidth="1"/>
    <col min="12546" max="12546" width="7.140625" style="92" customWidth="1"/>
    <col min="12547" max="12547" width="8.5703125" style="92" customWidth="1"/>
    <col min="12548" max="12548" width="60" style="92" customWidth="1"/>
    <col min="12549" max="12800" width="9.140625" style="92"/>
    <col min="12801" max="12801" width="6.42578125" style="92" customWidth="1"/>
    <col min="12802" max="12802" width="7.140625" style="92" customWidth="1"/>
    <col min="12803" max="12803" width="8.5703125" style="92" customWidth="1"/>
    <col min="12804" max="12804" width="60" style="92" customWidth="1"/>
    <col min="12805" max="13056" width="9.140625" style="92"/>
    <col min="13057" max="13057" width="6.42578125" style="92" customWidth="1"/>
    <col min="13058" max="13058" width="7.140625" style="92" customWidth="1"/>
    <col min="13059" max="13059" width="8.5703125" style="92" customWidth="1"/>
    <col min="13060" max="13060" width="60" style="92" customWidth="1"/>
    <col min="13061" max="13312" width="9.140625" style="92"/>
    <col min="13313" max="13313" width="6.42578125" style="92" customWidth="1"/>
    <col min="13314" max="13314" width="7.140625" style="92" customWidth="1"/>
    <col min="13315" max="13315" width="8.5703125" style="92" customWidth="1"/>
    <col min="13316" max="13316" width="60" style="92" customWidth="1"/>
    <col min="13317" max="13568" width="9.140625" style="92"/>
    <col min="13569" max="13569" width="6.42578125" style="92" customWidth="1"/>
    <col min="13570" max="13570" width="7.140625" style="92" customWidth="1"/>
    <col min="13571" max="13571" width="8.5703125" style="92" customWidth="1"/>
    <col min="13572" max="13572" width="60" style="92" customWidth="1"/>
    <col min="13573" max="13824" width="9.140625" style="92"/>
    <col min="13825" max="13825" width="6.42578125" style="92" customWidth="1"/>
    <col min="13826" max="13826" width="7.140625" style="92" customWidth="1"/>
    <col min="13827" max="13827" width="8.5703125" style="92" customWidth="1"/>
    <col min="13828" max="13828" width="60" style="92" customWidth="1"/>
    <col min="13829" max="14080" width="9.140625" style="92"/>
    <col min="14081" max="14081" width="6.42578125" style="92" customWidth="1"/>
    <col min="14082" max="14082" width="7.140625" style="92" customWidth="1"/>
    <col min="14083" max="14083" width="8.5703125" style="92" customWidth="1"/>
    <col min="14084" max="14084" width="60" style="92" customWidth="1"/>
    <col min="14085" max="14336" width="9.140625" style="92"/>
    <col min="14337" max="14337" width="6.42578125" style="92" customWidth="1"/>
    <col min="14338" max="14338" width="7.140625" style="92" customWidth="1"/>
    <col min="14339" max="14339" width="8.5703125" style="92" customWidth="1"/>
    <col min="14340" max="14340" width="60" style="92" customWidth="1"/>
    <col min="14341" max="14592" width="9.140625" style="92"/>
    <col min="14593" max="14593" width="6.42578125" style="92" customWidth="1"/>
    <col min="14594" max="14594" width="7.140625" style="92" customWidth="1"/>
    <col min="14595" max="14595" width="8.5703125" style="92" customWidth="1"/>
    <col min="14596" max="14596" width="60" style="92" customWidth="1"/>
    <col min="14597" max="14848" width="9.140625" style="92"/>
    <col min="14849" max="14849" width="6.42578125" style="92" customWidth="1"/>
    <col min="14850" max="14850" width="7.140625" style="92" customWidth="1"/>
    <col min="14851" max="14851" width="8.5703125" style="92" customWidth="1"/>
    <col min="14852" max="14852" width="60" style="92" customWidth="1"/>
    <col min="14853" max="15104" width="9.140625" style="92"/>
    <col min="15105" max="15105" width="6.42578125" style="92" customWidth="1"/>
    <col min="15106" max="15106" width="7.140625" style="92" customWidth="1"/>
    <col min="15107" max="15107" width="8.5703125" style="92" customWidth="1"/>
    <col min="15108" max="15108" width="60" style="92" customWidth="1"/>
    <col min="15109" max="15360" width="9.140625" style="92"/>
    <col min="15361" max="15361" width="6.42578125" style="92" customWidth="1"/>
    <col min="15362" max="15362" width="7.140625" style="92" customWidth="1"/>
    <col min="15363" max="15363" width="8.5703125" style="92" customWidth="1"/>
    <col min="15364" max="15364" width="60" style="92" customWidth="1"/>
    <col min="15365" max="15616" width="9.140625" style="92"/>
    <col min="15617" max="15617" width="6.42578125" style="92" customWidth="1"/>
    <col min="15618" max="15618" width="7.140625" style="92" customWidth="1"/>
    <col min="15619" max="15619" width="8.5703125" style="92" customWidth="1"/>
    <col min="15620" max="15620" width="60" style="92" customWidth="1"/>
    <col min="15621" max="15872" width="9.140625" style="92"/>
    <col min="15873" max="15873" width="6.42578125" style="92" customWidth="1"/>
    <col min="15874" max="15874" width="7.140625" style="92" customWidth="1"/>
    <col min="15875" max="15875" width="8.5703125" style="92" customWidth="1"/>
    <col min="15876" max="15876" width="60" style="92" customWidth="1"/>
    <col min="15877" max="16128" width="9.140625" style="92"/>
    <col min="16129" max="16129" width="6.42578125" style="92" customWidth="1"/>
    <col min="16130" max="16130" width="7.140625" style="92" customWidth="1"/>
    <col min="16131" max="16131" width="8.5703125" style="92" customWidth="1"/>
    <col min="16132" max="16132" width="60" style="92" customWidth="1"/>
    <col min="16133" max="16384" width="9.140625" style="92"/>
  </cols>
  <sheetData>
    <row r="1" spans="1:5">
      <c r="A1" s="1122" t="s">
        <v>3</v>
      </c>
      <c r="B1" s="1123"/>
      <c r="C1" s="1123"/>
      <c r="D1" s="208"/>
    </row>
    <row r="2" spans="1:5">
      <c r="A2" s="1124" t="s">
        <v>2</v>
      </c>
      <c r="B2" s="1125"/>
      <c r="C2" s="1125"/>
      <c r="D2" s="209"/>
    </row>
    <row r="3" spans="1:5" ht="13.5" thickBot="1">
      <c r="A3" s="1126"/>
      <c r="B3" s="1127"/>
      <c r="C3" s="1127"/>
      <c r="D3" s="1128"/>
    </row>
    <row r="4" spans="1:5">
      <c r="A4" s="1129" t="s">
        <v>2</v>
      </c>
      <c r="B4" s="1130"/>
      <c r="C4" s="1130"/>
      <c r="D4" s="1131"/>
    </row>
    <row r="5" spans="1:5" ht="13.5" thickBot="1">
      <c r="A5" s="1132"/>
      <c r="B5" s="1133"/>
      <c r="C5" s="1133"/>
      <c r="D5" s="1134"/>
    </row>
    <row r="6" spans="1:5">
      <c r="A6" s="156"/>
      <c r="B6" s="155"/>
      <c r="C6" s="154"/>
      <c r="D6" s="153" t="s">
        <v>244</v>
      </c>
      <c r="E6" s="94"/>
    </row>
    <row r="7" spans="1:5">
      <c r="A7" s="234"/>
      <c r="B7" s="235"/>
      <c r="C7" s="236"/>
      <c r="D7" s="100"/>
      <c r="E7" s="94"/>
    </row>
    <row r="8" spans="1:5">
      <c r="A8" s="105" t="s">
        <v>3058</v>
      </c>
      <c r="B8" s="103"/>
      <c r="C8" s="101"/>
      <c r="D8" s="100" t="s">
        <v>2932</v>
      </c>
      <c r="E8" s="94"/>
    </row>
    <row r="9" spans="1:5">
      <c r="A9" s="224"/>
      <c r="B9" s="103"/>
      <c r="C9" s="102"/>
      <c r="D9" s="100"/>
      <c r="E9" s="94"/>
    </row>
    <row r="10" spans="1:5">
      <c r="A10" s="224"/>
      <c r="B10" s="102" t="s">
        <v>2931</v>
      </c>
      <c r="C10" s="101"/>
      <c r="D10" s="100" t="s">
        <v>2930</v>
      </c>
      <c r="E10" s="94"/>
    </row>
    <row r="11" spans="1:5">
      <c r="A11" s="224"/>
      <c r="B11" s="103"/>
      <c r="C11" s="107" t="s">
        <v>2929</v>
      </c>
      <c r="D11" s="106" t="s">
        <v>2928</v>
      </c>
      <c r="E11" s="94"/>
    </row>
    <row r="12" spans="1:5">
      <c r="A12" s="224"/>
      <c r="B12" s="103"/>
      <c r="C12" s="107" t="s">
        <v>2927</v>
      </c>
      <c r="D12" s="106" t="s">
        <v>2926</v>
      </c>
      <c r="E12" s="94"/>
    </row>
    <row r="13" spans="1:5">
      <c r="A13" s="224"/>
      <c r="B13" s="103"/>
      <c r="C13" s="107" t="s">
        <v>2925</v>
      </c>
      <c r="D13" s="106" t="s">
        <v>2924</v>
      </c>
      <c r="E13" s="94"/>
    </row>
    <row r="14" spans="1:5">
      <c r="A14" s="224"/>
      <c r="B14" s="103"/>
      <c r="C14" s="107" t="s">
        <v>2923</v>
      </c>
      <c r="D14" s="106" t="s">
        <v>2922</v>
      </c>
      <c r="E14" s="94"/>
    </row>
    <row r="15" spans="1:5">
      <c r="A15" s="224"/>
      <c r="B15" s="103"/>
      <c r="C15" s="107" t="s">
        <v>2921</v>
      </c>
      <c r="D15" s="106" t="s">
        <v>2920</v>
      </c>
      <c r="E15" s="94"/>
    </row>
    <row r="16" spans="1:5">
      <c r="A16" s="224"/>
      <c r="B16" s="103"/>
      <c r="C16" s="107" t="s">
        <v>2919</v>
      </c>
      <c r="D16" s="106" t="s">
        <v>2918</v>
      </c>
      <c r="E16" s="94"/>
    </row>
    <row r="17" spans="1:5">
      <c r="A17" s="224"/>
      <c r="B17" s="103"/>
      <c r="C17" s="107" t="s">
        <v>2917</v>
      </c>
      <c r="D17" s="106" t="s">
        <v>2916</v>
      </c>
      <c r="E17" s="94"/>
    </row>
    <row r="18" spans="1:5">
      <c r="A18" s="224"/>
      <c r="B18" s="103"/>
      <c r="C18" s="107"/>
      <c r="D18" s="106"/>
      <c r="E18" s="94"/>
    </row>
    <row r="19" spans="1:5">
      <c r="A19" s="224"/>
      <c r="B19" s="102" t="s">
        <v>2915</v>
      </c>
      <c r="C19" s="101"/>
      <c r="D19" s="100" t="s">
        <v>2914</v>
      </c>
      <c r="E19" s="94"/>
    </row>
    <row r="20" spans="1:5">
      <c r="A20" s="224"/>
      <c r="B20" s="103"/>
      <c r="C20" s="107" t="s">
        <v>2913</v>
      </c>
      <c r="D20" s="106" t="s">
        <v>2912</v>
      </c>
      <c r="E20" s="94"/>
    </row>
    <row r="21" spans="1:5">
      <c r="A21" s="224"/>
      <c r="B21" s="103"/>
      <c r="C21" s="107" t="s">
        <v>2911</v>
      </c>
      <c r="D21" s="106" t="s">
        <v>2910</v>
      </c>
      <c r="E21" s="94"/>
    </row>
    <row r="22" spans="1:5">
      <c r="A22" s="224"/>
      <c r="B22" s="103"/>
      <c r="C22" s="107" t="s">
        <v>2909</v>
      </c>
      <c r="D22" s="106" t="s">
        <v>2908</v>
      </c>
      <c r="E22" s="94"/>
    </row>
    <row r="23" spans="1:5">
      <c r="A23" s="224"/>
      <c r="B23" s="103"/>
      <c r="C23" s="107" t="s">
        <v>2907</v>
      </c>
      <c r="D23" s="106" t="s">
        <v>2906</v>
      </c>
      <c r="E23" s="94"/>
    </row>
    <row r="24" spans="1:5">
      <c r="A24" s="224"/>
      <c r="B24" s="103"/>
      <c r="C24" s="107" t="s">
        <v>2905</v>
      </c>
      <c r="D24" s="106" t="s">
        <v>2904</v>
      </c>
      <c r="E24" s="94"/>
    </row>
    <row r="25" spans="1:5">
      <c r="A25" s="224"/>
      <c r="B25" s="103"/>
      <c r="C25" s="107" t="s">
        <v>2903</v>
      </c>
      <c r="D25" s="106" t="s">
        <v>2902</v>
      </c>
      <c r="E25" s="94"/>
    </row>
    <row r="26" spans="1:5">
      <c r="A26" s="116"/>
      <c r="B26" s="142"/>
      <c r="C26" s="107" t="s">
        <v>2901</v>
      </c>
      <c r="D26" s="106" t="s">
        <v>2900</v>
      </c>
      <c r="E26" s="94"/>
    </row>
    <row r="27" spans="1:5">
      <c r="A27" s="224"/>
      <c r="B27" s="103"/>
      <c r="C27" s="107" t="s">
        <v>2899</v>
      </c>
      <c r="D27" s="106" t="s">
        <v>2898</v>
      </c>
      <c r="E27" s="94"/>
    </row>
    <row r="28" spans="1:5">
      <c r="A28" s="224"/>
      <c r="B28" s="103"/>
      <c r="C28" s="107" t="s">
        <v>2897</v>
      </c>
      <c r="D28" s="106" t="s">
        <v>2896</v>
      </c>
      <c r="E28" s="94"/>
    </row>
    <row r="29" spans="1:5">
      <c r="A29" s="224"/>
      <c r="B29" s="103"/>
      <c r="C29" s="102"/>
      <c r="D29" s="100"/>
      <c r="E29" s="94"/>
    </row>
    <row r="30" spans="1:5">
      <c r="A30" s="224"/>
      <c r="B30" s="102" t="s">
        <v>2895</v>
      </c>
      <c r="C30" s="101"/>
      <c r="D30" s="100" t="s">
        <v>2894</v>
      </c>
      <c r="E30" s="94"/>
    </row>
    <row r="31" spans="1:5">
      <c r="A31" s="224"/>
      <c r="B31" s="103"/>
      <c r="C31" s="107" t="s">
        <v>2893</v>
      </c>
      <c r="D31" s="106" t="s">
        <v>2892</v>
      </c>
      <c r="E31" s="94"/>
    </row>
    <row r="32" spans="1:5">
      <c r="A32" s="224"/>
      <c r="B32" s="103"/>
      <c r="C32" s="102"/>
      <c r="D32" s="100"/>
      <c r="E32" s="94"/>
    </row>
    <row r="33" spans="1:5">
      <c r="A33" s="224"/>
      <c r="B33" s="102" t="s">
        <v>2891</v>
      </c>
      <c r="C33" s="101"/>
      <c r="D33" s="100" t="s">
        <v>2890</v>
      </c>
      <c r="E33" s="94"/>
    </row>
    <row r="34" spans="1:5">
      <c r="A34" s="224"/>
      <c r="B34" s="103"/>
      <c r="C34" s="107" t="s">
        <v>2889</v>
      </c>
      <c r="D34" s="106" t="s">
        <v>2888</v>
      </c>
      <c r="E34" s="94"/>
    </row>
    <row r="35" spans="1:5">
      <c r="A35" s="224"/>
      <c r="B35" s="103"/>
      <c r="C35" s="107" t="s">
        <v>2887</v>
      </c>
      <c r="D35" s="106" t="s">
        <v>2886</v>
      </c>
      <c r="E35" s="94"/>
    </row>
    <row r="36" spans="1:5">
      <c r="A36" s="224"/>
      <c r="B36" s="103"/>
      <c r="C36" s="107" t="s">
        <v>2885</v>
      </c>
      <c r="D36" s="106" t="s">
        <v>2884</v>
      </c>
      <c r="E36" s="94"/>
    </row>
    <row r="37" spans="1:5">
      <c r="A37" s="224"/>
      <c r="B37" s="103"/>
      <c r="C37" s="107" t="s">
        <v>2883</v>
      </c>
      <c r="D37" s="106" t="s">
        <v>2882</v>
      </c>
      <c r="E37" s="94"/>
    </row>
    <row r="38" spans="1:5">
      <c r="A38" s="224"/>
      <c r="B38" s="103"/>
      <c r="C38" s="107" t="s">
        <v>2881</v>
      </c>
      <c r="D38" s="106" t="s">
        <v>2880</v>
      </c>
      <c r="E38" s="94"/>
    </row>
    <row r="39" spans="1:5">
      <c r="A39" s="224"/>
      <c r="B39" s="103"/>
      <c r="C39" s="107" t="s">
        <v>2879</v>
      </c>
      <c r="D39" s="106" t="s">
        <v>2878</v>
      </c>
      <c r="E39" s="94"/>
    </row>
    <row r="40" spans="1:5">
      <c r="A40" s="224"/>
      <c r="B40" s="103"/>
      <c r="C40" s="107" t="s">
        <v>2877</v>
      </c>
      <c r="D40" s="106" t="s">
        <v>2876</v>
      </c>
      <c r="E40" s="94"/>
    </row>
    <row r="41" spans="1:5">
      <c r="A41" s="224"/>
      <c r="B41" s="103"/>
      <c r="C41" s="107" t="s">
        <v>2875</v>
      </c>
      <c r="D41" s="106" t="s">
        <v>2874</v>
      </c>
      <c r="E41" s="94"/>
    </row>
    <row r="42" spans="1:5" ht="15">
      <c r="A42" s="115"/>
      <c r="B42" s="113"/>
      <c r="C42" s="107" t="s">
        <v>2873</v>
      </c>
      <c r="D42" s="110" t="s">
        <v>2872</v>
      </c>
      <c r="E42" s="94"/>
    </row>
    <row r="43" spans="1:5" ht="15">
      <c r="A43" s="115"/>
      <c r="B43" s="113"/>
      <c r="C43" s="107" t="s">
        <v>2871</v>
      </c>
      <c r="D43" s="106" t="s">
        <v>2870</v>
      </c>
      <c r="E43" s="94"/>
    </row>
    <row r="44" spans="1:5" ht="15">
      <c r="A44" s="115"/>
      <c r="B44" s="113"/>
      <c r="C44" s="107" t="s">
        <v>2869</v>
      </c>
      <c r="D44" s="106" t="s">
        <v>2868</v>
      </c>
      <c r="E44" s="94"/>
    </row>
    <row r="45" spans="1:5" ht="15">
      <c r="A45" s="115"/>
      <c r="B45" s="113"/>
      <c r="C45" s="107" t="s">
        <v>2867</v>
      </c>
      <c r="D45" s="106" t="s">
        <v>2866</v>
      </c>
      <c r="E45" s="94"/>
    </row>
    <row r="46" spans="1:5">
      <c r="A46" s="224"/>
      <c r="B46" s="103"/>
      <c r="C46" s="102"/>
      <c r="D46" s="100"/>
      <c r="E46" s="94"/>
    </row>
    <row r="47" spans="1:5">
      <c r="A47" s="224"/>
      <c r="B47" s="102" t="s">
        <v>2865</v>
      </c>
      <c r="C47" s="101"/>
      <c r="D47" s="100" t="s">
        <v>2863</v>
      </c>
      <c r="E47" s="94"/>
    </row>
    <row r="48" spans="1:5">
      <c r="A48" s="224"/>
      <c r="B48" s="103"/>
      <c r="C48" s="107" t="s">
        <v>2864</v>
      </c>
      <c r="D48" s="106" t="s">
        <v>2863</v>
      </c>
      <c r="E48" s="94"/>
    </row>
    <row r="49" spans="1:5">
      <c r="A49" s="224"/>
      <c r="B49" s="103"/>
      <c r="C49" s="102"/>
      <c r="D49" s="100"/>
      <c r="E49" s="94"/>
    </row>
    <row r="50" spans="1:5">
      <c r="A50" s="108"/>
      <c r="B50" s="102" t="s">
        <v>2862</v>
      </c>
      <c r="C50" s="104"/>
      <c r="D50" s="100" t="s">
        <v>2861</v>
      </c>
      <c r="E50" s="94"/>
    </row>
    <row r="51" spans="1:5">
      <c r="A51" s="224"/>
      <c r="B51" s="103"/>
      <c r="C51" s="107" t="s">
        <v>2860</v>
      </c>
      <c r="D51" s="106" t="s">
        <v>2859</v>
      </c>
      <c r="E51" s="94"/>
    </row>
    <row r="52" spans="1:5">
      <c r="A52" s="224"/>
      <c r="B52" s="103"/>
      <c r="C52" s="107" t="s">
        <v>2858</v>
      </c>
      <c r="D52" s="106" t="s">
        <v>2857</v>
      </c>
      <c r="E52" s="94"/>
    </row>
    <row r="53" spans="1:5">
      <c r="A53" s="224"/>
      <c r="B53" s="103"/>
      <c r="C53" s="107" t="s">
        <v>2856</v>
      </c>
      <c r="D53" s="106" t="s">
        <v>2855</v>
      </c>
      <c r="E53" s="94"/>
    </row>
    <row r="54" spans="1:5">
      <c r="A54" s="224"/>
      <c r="B54" s="103"/>
      <c r="C54" s="107" t="s">
        <v>2854</v>
      </c>
      <c r="D54" s="110" t="s">
        <v>2853</v>
      </c>
      <c r="E54" s="94"/>
    </row>
    <row r="55" spans="1:5">
      <c r="A55" s="224"/>
      <c r="B55" s="103"/>
      <c r="C55" s="102"/>
      <c r="D55" s="100"/>
      <c r="E55" s="94"/>
    </row>
    <row r="56" spans="1:5">
      <c r="A56" s="224"/>
      <c r="B56" s="102" t="s">
        <v>2852</v>
      </c>
      <c r="C56" s="101"/>
      <c r="D56" s="100" t="s">
        <v>2851</v>
      </c>
      <c r="E56" s="94"/>
    </row>
    <row r="57" spans="1:5">
      <c r="A57" s="224"/>
      <c r="B57" s="103"/>
      <c r="C57" s="107" t="s">
        <v>2850</v>
      </c>
      <c r="D57" s="106" t="s">
        <v>2849</v>
      </c>
      <c r="E57" s="94"/>
    </row>
    <row r="58" spans="1:5">
      <c r="A58" s="224"/>
      <c r="B58" s="103"/>
      <c r="C58" s="102"/>
      <c r="D58" s="100"/>
      <c r="E58" s="94"/>
    </row>
    <row r="59" spans="1:5">
      <c r="A59" s="105" t="s">
        <v>2848</v>
      </c>
      <c r="B59" s="103"/>
      <c r="C59" s="101"/>
      <c r="D59" s="100" t="s">
        <v>2847</v>
      </c>
      <c r="E59" s="94"/>
    </row>
    <row r="60" spans="1:5">
      <c r="A60" s="224"/>
      <c r="B60" s="103"/>
      <c r="C60" s="102"/>
      <c r="D60" s="100"/>
      <c r="E60" s="94"/>
    </row>
    <row r="61" spans="1:5">
      <c r="A61" s="224"/>
      <c r="B61" s="102" t="s">
        <v>2846</v>
      </c>
      <c r="C61" s="101"/>
      <c r="D61" s="100" t="s">
        <v>2844</v>
      </c>
      <c r="E61" s="94"/>
    </row>
    <row r="62" spans="1:5">
      <c r="A62" s="224"/>
      <c r="B62" s="103"/>
      <c r="C62" s="107" t="s">
        <v>2845</v>
      </c>
      <c r="D62" s="106" t="s">
        <v>2844</v>
      </c>
      <c r="E62" s="94"/>
    </row>
    <row r="63" spans="1:5">
      <c r="A63" s="224"/>
      <c r="B63" s="103"/>
      <c r="C63" s="102"/>
      <c r="D63" s="100"/>
      <c r="E63" s="94"/>
    </row>
    <row r="64" spans="1:5">
      <c r="A64" s="224"/>
      <c r="B64" s="102" t="s">
        <v>2843</v>
      </c>
      <c r="C64" s="101"/>
      <c r="D64" s="100" t="s">
        <v>2841</v>
      </c>
      <c r="E64" s="94"/>
    </row>
    <row r="65" spans="1:5">
      <c r="A65" s="224"/>
      <c r="B65" s="103"/>
      <c r="C65" s="107" t="s">
        <v>2842</v>
      </c>
      <c r="D65" s="106" t="s">
        <v>2841</v>
      </c>
      <c r="E65" s="94"/>
    </row>
    <row r="66" spans="1:5">
      <c r="A66" s="224"/>
      <c r="B66" s="103"/>
      <c r="C66" s="102"/>
      <c r="D66" s="100"/>
      <c r="E66" s="94"/>
    </row>
    <row r="67" spans="1:5">
      <c r="A67" s="224"/>
      <c r="B67" s="102" t="s">
        <v>2840</v>
      </c>
      <c r="C67" s="101"/>
      <c r="D67" s="100" t="s">
        <v>2839</v>
      </c>
      <c r="E67" s="94"/>
    </row>
    <row r="68" spans="1:5">
      <c r="A68" s="224"/>
      <c r="B68" s="103"/>
      <c r="C68" s="107" t="s">
        <v>2838</v>
      </c>
      <c r="D68" s="106" t="s">
        <v>2837</v>
      </c>
      <c r="E68" s="94"/>
    </row>
    <row r="69" spans="1:5">
      <c r="A69" s="224"/>
      <c r="B69" s="103"/>
      <c r="C69" s="102"/>
      <c r="D69" s="100"/>
      <c r="E69" s="94"/>
    </row>
    <row r="70" spans="1:5">
      <c r="A70" s="224"/>
      <c r="B70" s="102" t="s">
        <v>2836</v>
      </c>
      <c r="C70" s="101"/>
      <c r="D70" s="100" t="s">
        <v>2835</v>
      </c>
      <c r="E70" s="94"/>
    </row>
    <row r="71" spans="1:5">
      <c r="A71" s="224"/>
      <c r="B71" s="103"/>
      <c r="C71" s="107" t="s">
        <v>2834</v>
      </c>
      <c r="D71" s="106" t="s">
        <v>2833</v>
      </c>
      <c r="E71" s="94"/>
    </row>
    <row r="72" spans="1:5">
      <c r="A72" s="224"/>
      <c r="B72" s="103"/>
      <c r="C72" s="102"/>
      <c r="D72" s="100"/>
      <c r="E72" s="94"/>
    </row>
    <row r="73" spans="1:5">
      <c r="A73" s="105" t="s">
        <v>2832</v>
      </c>
      <c r="B73" s="103"/>
      <c r="C73" s="101"/>
      <c r="D73" s="100" t="s">
        <v>2831</v>
      </c>
      <c r="E73" s="94"/>
    </row>
    <row r="74" spans="1:5">
      <c r="A74" s="224"/>
      <c r="B74" s="103"/>
      <c r="C74" s="102"/>
      <c r="D74" s="100"/>
      <c r="E74" s="94"/>
    </row>
    <row r="75" spans="1:5">
      <c r="A75" s="224"/>
      <c r="B75" s="102" t="s">
        <v>2830</v>
      </c>
      <c r="C75" s="101"/>
      <c r="D75" s="100" t="s">
        <v>2829</v>
      </c>
      <c r="E75" s="94"/>
    </row>
    <row r="76" spans="1:5">
      <c r="A76" s="224"/>
      <c r="B76" s="103"/>
      <c r="C76" s="107" t="s">
        <v>2828</v>
      </c>
      <c r="D76" s="106" t="s">
        <v>2827</v>
      </c>
      <c r="E76" s="94"/>
    </row>
    <row r="77" spans="1:5">
      <c r="A77" s="224"/>
      <c r="B77" s="103"/>
      <c r="C77" s="107" t="s">
        <v>2826</v>
      </c>
      <c r="D77" s="106" t="s">
        <v>2825</v>
      </c>
      <c r="E77" s="94"/>
    </row>
    <row r="78" spans="1:5">
      <c r="A78" s="224"/>
      <c r="B78" s="103"/>
      <c r="C78" s="102"/>
      <c r="D78" s="100"/>
      <c r="E78" s="94"/>
    </row>
    <row r="79" spans="1:5">
      <c r="A79" s="224"/>
      <c r="B79" s="102" t="s">
        <v>2824</v>
      </c>
      <c r="C79" s="101"/>
      <c r="D79" s="100" t="s">
        <v>2823</v>
      </c>
      <c r="E79" s="94"/>
    </row>
    <row r="80" spans="1:5">
      <c r="A80" s="224"/>
      <c r="B80" s="103"/>
      <c r="C80" s="107" t="s">
        <v>2822</v>
      </c>
      <c r="D80" s="110" t="s">
        <v>2821</v>
      </c>
      <c r="E80" s="94"/>
    </row>
    <row r="81" spans="1:5">
      <c r="A81" s="224"/>
      <c r="B81" s="103"/>
      <c r="C81" s="107" t="s">
        <v>2820</v>
      </c>
      <c r="D81" s="106" t="s">
        <v>2819</v>
      </c>
      <c r="E81" s="94"/>
    </row>
    <row r="82" spans="1:5">
      <c r="A82" s="224"/>
      <c r="B82" s="103"/>
      <c r="C82" s="107"/>
      <c r="D82" s="106"/>
      <c r="E82" s="94"/>
    </row>
    <row r="83" spans="1:5">
      <c r="A83" s="224"/>
      <c r="B83" s="103"/>
      <c r="C83" s="102"/>
      <c r="D83" s="100"/>
      <c r="E83" s="94"/>
    </row>
    <row r="84" spans="1:5" s="122" customFormat="1">
      <c r="A84" s="129"/>
      <c r="B84" s="128"/>
      <c r="C84" s="131"/>
      <c r="D84" s="130" t="s">
        <v>243</v>
      </c>
      <c r="E84" s="123"/>
    </row>
    <row r="85" spans="1:5" s="122" customFormat="1">
      <c r="A85" s="129"/>
      <c r="B85" s="128"/>
      <c r="C85" s="131"/>
      <c r="D85" s="130"/>
      <c r="E85" s="123"/>
    </row>
    <row r="86" spans="1:5" s="122" customFormat="1" ht="15">
      <c r="A86" s="149" t="s">
        <v>2818</v>
      </c>
      <c r="B86" s="128"/>
      <c r="C86" s="128"/>
      <c r="D86" s="130" t="s">
        <v>2817</v>
      </c>
      <c r="E86" s="123"/>
    </row>
    <row r="87" spans="1:5" s="122" customFormat="1">
      <c r="A87" s="129"/>
      <c r="B87" s="128"/>
      <c r="C87" s="131"/>
      <c r="D87" s="130"/>
      <c r="E87" s="123"/>
    </row>
    <row r="88" spans="1:5" s="122" customFormat="1" ht="15">
      <c r="A88" s="129"/>
      <c r="B88" s="131" t="s">
        <v>2816</v>
      </c>
      <c r="C88" s="128"/>
      <c r="D88" s="130" t="s">
        <v>2815</v>
      </c>
      <c r="E88" s="123"/>
    </row>
    <row r="89" spans="1:5" s="122" customFormat="1" ht="15">
      <c r="A89" s="129"/>
      <c r="B89" s="128"/>
      <c r="C89" s="125" t="s">
        <v>2814</v>
      </c>
      <c r="D89" s="124" t="s">
        <v>2813</v>
      </c>
      <c r="E89" s="123"/>
    </row>
    <row r="90" spans="1:5" s="122" customFormat="1">
      <c r="A90" s="129"/>
      <c r="B90" s="128"/>
      <c r="C90" s="125" t="s">
        <v>2812</v>
      </c>
      <c r="D90" s="124" t="s">
        <v>2811</v>
      </c>
      <c r="E90" s="123"/>
    </row>
    <row r="91" spans="1:5" s="122" customFormat="1" ht="15">
      <c r="A91" s="127"/>
      <c r="B91" s="126"/>
      <c r="C91" s="125" t="s">
        <v>2810</v>
      </c>
      <c r="D91" s="124" t="s">
        <v>2809</v>
      </c>
      <c r="E91" s="123"/>
    </row>
    <row r="92" spans="1:5" s="122" customFormat="1" ht="15">
      <c r="A92" s="127"/>
      <c r="B92" s="126"/>
      <c r="C92" s="152"/>
      <c r="D92" s="151"/>
      <c r="E92" s="123"/>
    </row>
    <row r="93" spans="1:5" s="122" customFormat="1" ht="15">
      <c r="A93" s="129"/>
      <c r="B93" s="131" t="s">
        <v>2808</v>
      </c>
      <c r="C93" s="128"/>
      <c r="D93" s="130" t="s">
        <v>2807</v>
      </c>
      <c r="E93" s="123"/>
    </row>
    <row r="94" spans="1:5" s="122" customFormat="1" ht="15">
      <c r="A94" s="129"/>
      <c r="B94" s="128"/>
      <c r="C94" s="125" t="s">
        <v>2806</v>
      </c>
      <c r="D94" s="124" t="s">
        <v>2805</v>
      </c>
      <c r="E94" s="123"/>
    </row>
    <row r="95" spans="1:5" s="122" customFormat="1" ht="15">
      <c r="A95" s="127"/>
      <c r="B95" s="126"/>
      <c r="C95" s="125" t="s">
        <v>2804</v>
      </c>
      <c r="D95" s="124" t="s">
        <v>2803</v>
      </c>
      <c r="E95" s="123"/>
    </row>
    <row r="96" spans="1:5" s="122" customFormat="1" ht="15">
      <c r="A96" s="127"/>
      <c r="B96" s="126"/>
      <c r="C96" s="125" t="s">
        <v>2802</v>
      </c>
      <c r="D96" s="124" t="s">
        <v>2801</v>
      </c>
      <c r="E96" s="123"/>
    </row>
    <row r="97" spans="1:5" s="122" customFormat="1" ht="15">
      <c r="A97" s="127"/>
      <c r="B97" s="126"/>
      <c r="C97" s="125" t="s">
        <v>2800</v>
      </c>
      <c r="D97" s="124" t="s">
        <v>2799</v>
      </c>
      <c r="E97" s="123"/>
    </row>
    <row r="98" spans="1:5" s="122" customFormat="1" ht="15">
      <c r="A98" s="127"/>
      <c r="B98" s="126"/>
      <c r="C98" s="125" t="s">
        <v>2798</v>
      </c>
      <c r="D98" s="124" t="s">
        <v>2797</v>
      </c>
      <c r="E98" s="123"/>
    </row>
    <row r="99" spans="1:5" s="122" customFormat="1">
      <c r="A99" s="129"/>
      <c r="B99" s="128"/>
      <c r="C99" s="131"/>
      <c r="D99" s="130"/>
      <c r="E99" s="123"/>
    </row>
    <row r="100" spans="1:5" s="122" customFormat="1">
      <c r="A100" s="149" t="s">
        <v>2796</v>
      </c>
      <c r="B100" s="128"/>
      <c r="C100" s="128"/>
      <c r="D100" s="130" t="s">
        <v>2795</v>
      </c>
      <c r="E100" s="123"/>
    </row>
    <row r="101" spans="1:5" s="122" customFormat="1">
      <c r="A101" s="129"/>
      <c r="B101" s="128"/>
      <c r="C101" s="131"/>
      <c r="D101" s="130"/>
      <c r="E101" s="123"/>
    </row>
    <row r="102" spans="1:5" s="122" customFormat="1">
      <c r="A102" s="129"/>
      <c r="B102" s="131" t="s">
        <v>2794</v>
      </c>
      <c r="C102" s="128"/>
      <c r="D102" s="130" t="s">
        <v>2792</v>
      </c>
      <c r="E102" s="123"/>
    </row>
    <row r="103" spans="1:5" s="122" customFormat="1">
      <c r="A103" s="129"/>
      <c r="B103" s="128"/>
      <c r="C103" s="125" t="s">
        <v>2793</v>
      </c>
      <c r="D103" s="124" t="s">
        <v>2792</v>
      </c>
      <c r="E103" s="123"/>
    </row>
    <row r="104" spans="1:5" s="122" customFormat="1">
      <c r="A104" s="129"/>
      <c r="B104" s="128"/>
      <c r="C104" s="131"/>
      <c r="D104" s="130"/>
      <c r="E104" s="123"/>
    </row>
    <row r="105" spans="1:5" s="122" customFormat="1">
      <c r="A105" s="129"/>
      <c r="B105" s="131" t="s">
        <v>2791</v>
      </c>
      <c r="C105" s="128"/>
      <c r="D105" s="130" t="s">
        <v>2789</v>
      </c>
      <c r="E105" s="123"/>
    </row>
    <row r="106" spans="1:5" s="122" customFormat="1">
      <c r="A106" s="129"/>
      <c r="B106" s="128"/>
      <c r="C106" s="125" t="s">
        <v>2790</v>
      </c>
      <c r="D106" s="124" t="s">
        <v>2789</v>
      </c>
      <c r="E106" s="123"/>
    </row>
    <row r="107" spans="1:5" s="122" customFormat="1">
      <c r="A107" s="129"/>
      <c r="B107" s="128"/>
      <c r="C107" s="131"/>
      <c r="D107" s="130"/>
      <c r="E107" s="123"/>
    </row>
    <row r="108" spans="1:5" s="122" customFormat="1" ht="15">
      <c r="A108" s="149" t="s">
        <v>2788</v>
      </c>
      <c r="B108" s="128"/>
      <c r="C108" s="128"/>
      <c r="D108" s="130" t="s">
        <v>2787</v>
      </c>
      <c r="E108" s="123"/>
    </row>
    <row r="109" spans="1:5" s="122" customFormat="1">
      <c r="A109" s="129"/>
      <c r="B109" s="128"/>
      <c r="C109" s="131"/>
      <c r="D109" s="130"/>
      <c r="E109" s="123"/>
    </row>
    <row r="110" spans="1:5" s="122" customFormat="1" ht="15">
      <c r="A110" s="129"/>
      <c r="B110" s="131" t="s">
        <v>2786</v>
      </c>
      <c r="C110" s="128"/>
      <c r="D110" s="130" t="s">
        <v>2785</v>
      </c>
      <c r="E110" s="123"/>
    </row>
    <row r="111" spans="1:5" s="122" customFormat="1" ht="15">
      <c r="A111" s="129"/>
      <c r="B111" s="128"/>
      <c r="C111" s="125" t="s">
        <v>2784</v>
      </c>
      <c r="D111" s="124" t="s">
        <v>2783</v>
      </c>
      <c r="E111" s="123"/>
    </row>
    <row r="112" spans="1:5" s="122" customFormat="1" ht="15">
      <c r="A112" s="127"/>
      <c r="B112" s="126"/>
      <c r="C112" s="125" t="s">
        <v>2782</v>
      </c>
      <c r="D112" s="124" t="s">
        <v>2781</v>
      </c>
      <c r="E112" s="123"/>
    </row>
    <row r="113" spans="1:5" s="122" customFormat="1" ht="15">
      <c r="A113" s="127"/>
      <c r="B113" s="126"/>
      <c r="C113" s="125" t="s">
        <v>2780</v>
      </c>
      <c r="D113" s="124" t="s">
        <v>2779</v>
      </c>
      <c r="E113" s="123"/>
    </row>
    <row r="114" spans="1:5" s="122" customFormat="1">
      <c r="A114" s="129"/>
      <c r="B114" s="128"/>
      <c r="C114" s="131"/>
      <c r="D114" s="130"/>
      <c r="E114" s="123"/>
    </row>
    <row r="115" spans="1:5" s="122" customFormat="1" ht="15">
      <c r="A115" s="129"/>
      <c r="B115" s="131" t="s">
        <v>2778</v>
      </c>
      <c r="C115" s="128"/>
      <c r="D115" s="130" t="s">
        <v>2777</v>
      </c>
      <c r="E115" s="123"/>
    </row>
    <row r="116" spans="1:5" s="122" customFormat="1" ht="15">
      <c r="A116" s="129"/>
      <c r="B116" s="128"/>
      <c r="C116" s="125" t="s">
        <v>2776</v>
      </c>
      <c r="D116" s="124" t="s">
        <v>2775</v>
      </c>
      <c r="E116" s="123"/>
    </row>
    <row r="117" spans="1:5" s="122" customFormat="1" ht="15">
      <c r="A117" s="127"/>
      <c r="B117" s="126"/>
      <c r="C117" s="125" t="s">
        <v>2774</v>
      </c>
      <c r="D117" s="124" t="s">
        <v>2773</v>
      </c>
      <c r="E117" s="123"/>
    </row>
    <row r="118" spans="1:5" s="122" customFormat="1" ht="15">
      <c r="A118" s="127"/>
      <c r="B118" s="126"/>
      <c r="C118" s="125" t="s">
        <v>2772</v>
      </c>
      <c r="D118" s="124" t="s">
        <v>2771</v>
      </c>
      <c r="E118" s="123"/>
    </row>
    <row r="119" spans="1:5" s="122" customFormat="1" ht="15">
      <c r="A119" s="129"/>
      <c r="B119" s="128"/>
      <c r="C119" s="125" t="s">
        <v>2770</v>
      </c>
      <c r="D119" s="124" t="s">
        <v>2769</v>
      </c>
      <c r="E119" s="123"/>
    </row>
    <row r="120" spans="1:5" s="122" customFormat="1" ht="15">
      <c r="A120" s="127"/>
      <c r="B120" s="126"/>
      <c r="C120" s="125" t="s">
        <v>2768</v>
      </c>
      <c r="D120" s="124" t="s">
        <v>2767</v>
      </c>
      <c r="E120" s="123"/>
    </row>
    <row r="121" spans="1:5" s="122" customFormat="1" ht="15">
      <c r="A121" s="127"/>
      <c r="B121" s="126"/>
      <c r="C121" s="125" t="s">
        <v>2766</v>
      </c>
      <c r="D121" s="124" t="s">
        <v>2765</v>
      </c>
      <c r="E121" s="123"/>
    </row>
    <row r="122" spans="1:5" s="122" customFormat="1">
      <c r="A122" s="129"/>
      <c r="B122" s="128"/>
      <c r="C122" s="131"/>
      <c r="D122" s="130"/>
      <c r="E122" s="123"/>
    </row>
    <row r="123" spans="1:5" s="122" customFormat="1">
      <c r="A123" s="149" t="s">
        <v>2764</v>
      </c>
      <c r="B123" s="128"/>
      <c r="C123" s="128"/>
      <c r="D123" s="130" t="s">
        <v>2763</v>
      </c>
      <c r="E123" s="123"/>
    </row>
    <row r="124" spans="1:5" s="122" customFormat="1">
      <c r="A124" s="129"/>
      <c r="B124" s="128"/>
      <c r="C124" s="131"/>
      <c r="D124" s="130"/>
      <c r="E124" s="123"/>
    </row>
    <row r="125" spans="1:5" s="122" customFormat="1">
      <c r="A125" s="129"/>
      <c r="B125" s="131" t="s">
        <v>2762</v>
      </c>
      <c r="C125" s="128"/>
      <c r="D125" s="130" t="s">
        <v>2761</v>
      </c>
      <c r="E125" s="123"/>
    </row>
    <row r="126" spans="1:5" s="122" customFormat="1" ht="25.5">
      <c r="A126" s="129"/>
      <c r="B126" s="128"/>
      <c r="C126" s="107" t="s">
        <v>2760</v>
      </c>
      <c r="D126" s="124" t="s">
        <v>2759</v>
      </c>
      <c r="E126" s="123"/>
    </row>
    <row r="127" spans="1:5" s="122" customFormat="1">
      <c r="A127" s="129"/>
      <c r="B127" s="128"/>
      <c r="C127" s="125" t="s">
        <v>2758</v>
      </c>
      <c r="D127" s="124" t="s">
        <v>2757</v>
      </c>
      <c r="E127" s="123"/>
    </row>
    <row r="128" spans="1:5" s="122" customFormat="1">
      <c r="A128" s="129"/>
      <c r="B128" s="128"/>
      <c r="C128" s="131"/>
      <c r="D128" s="130"/>
      <c r="E128" s="123"/>
    </row>
    <row r="129" spans="1:5" s="122" customFormat="1">
      <c r="A129" s="129"/>
      <c r="B129" s="131" t="s">
        <v>2756</v>
      </c>
      <c r="C129" s="128"/>
      <c r="D129" s="130" t="s">
        <v>2755</v>
      </c>
      <c r="E129" s="123"/>
    </row>
    <row r="130" spans="1:5" s="122" customFormat="1">
      <c r="A130" s="129"/>
      <c r="B130" s="128"/>
      <c r="C130" s="125" t="s">
        <v>2754</v>
      </c>
      <c r="D130" s="124" t="s">
        <v>2753</v>
      </c>
      <c r="E130" s="123"/>
    </row>
    <row r="131" spans="1:5" s="122" customFormat="1">
      <c r="A131" s="129"/>
      <c r="B131" s="128"/>
      <c r="C131" s="125" t="s">
        <v>2752</v>
      </c>
      <c r="D131" s="124" t="s">
        <v>2751</v>
      </c>
      <c r="E131" s="123"/>
    </row>
    <row r="132" spans="1:5" s="122" customFormat="1">
      <c r="A132" s="129"/>
      <c r="B132" s="128"/>
      <c r="C132" s="125" t="s">
        <v>2750</v>
      </c>
      <c r="D132" s="124" t="s">
        <v>2749</v>
      </c>
      <c r="E132" s="123"/>
    </row>
    <row r="133" spans="1:5" s="122" customFormat="1">
      <c r="A133" s="129"/>
      <c r="B133" s="128"/>
      <c r="C133" s="125" t="s">
        <v>2748</v>
      </c>
      <c r="D133" s="150" t="s">
        <v>2747</v>
      </c>
      <c r="E133" s="123"/>
    </row>
    <row r="134" spans="1:5" s="122" customFormat="1">
      <c r="A134" s="129"/>
      <c r="B134" s="128"/>
      <c r="C134" s="131"/>
      <c r="D134" s="130"/>
      <c r="E134" s="123"/>
    </row>
    <row r="135" spans="1:5" s="122" customFormat="1" ht="15">
      <c r="A135" s="149" t="s">
        <v>2746</v>
      </c>
      <c r="B135" s="126"/>
      <c r="C135" s="128"/>
      <c r="D135" s="130" t="s">
        <v>2745</v>
      </c>
      <c r="E135" s="123"/>
    </row>
    <row r="136" spans="1:5" s="122" customFormat="1">
      <c r="A136" s="129"/>
      <c r="B136" s="128"/>
      <c r="C136" s="131"/>
      <c r="D136" s="130"/>
      <c r="E136" s="123"/>
    </row>
    <row r="137" spans="1:5" s="122" customFormat="1">
      <c r="A137" s="129"/>
      <c r="B137" s="131" t="s">
        <v>2744</v>
      </c>
      <c r="C137" s="128"/>
      <c r="D137" s="130" t="s">
        <v>2743</v>
      </c>
      <c r="E137" s="123"/>
    </row>
    <row r="138" spans="1:5" s="122" customFormat="1">
      <c r="A138" s="129"/>
      <c r="B138" s="128"/>
      <c r="C138" s="125" t="s">
        <v>2742</v>
      </c>
      <c r="D138" s="124" t="s">
        <v>2741</v>
      </c>
      <c r="E138" s="123"/>
    </row>
    <row r="139" spans="1:5" s="122" customFormat="1">
      <c r="A139" s="129"/>
      <c r="B139" s="128"/>
      <c r="C139" s="131"/>
      <c r="D139" s="130"/>
      <c r="E139" s="123"/>
    </row>
    <row r="140" spans="1:5" s="122" customFormat="1">
      <c r="A140" s="129"/>
      <c r="B140" s="131" t="s">
        <v>2740</v>
      </c>
      <c r="C140" s="128"/>
      <c r="D140" s="130" t="s">
        <v>2738</v>
      </c>
      <c r="E140" s="123"/>
    </row>
    <row r="141" spans="1:5" s="122" customFormat="1">
      <c r="A141" s="129"/>
      <c r="B141" s="128"/>
      <c r="C141" s="125" t="s">
        <v>2739</v>
      </c>
      <c r="D141" s="124" t="s">
        <v>2738</v>
      </c>
      <c r="E141" s="123"/>
    </row>
    <row r="142" spans="1:5" s="122" customFormat="1">
      <c r="A142" s="129"/>
      <c r="B142" s="128"/>
      <c r="C142" s="131"/>
      <c r="D142" s="130"/>
      <c r="E142" s="123"/>
    </row>
    <row r="143" spans="1:5">
      <c r="A143" s="224"/>
      <c r="B143" s="103"/>
      <c r="C143" s="102"/>
      <c r="D143" s="100"/>
      <c r="E143" s="94"/>
    </row>
    <row r="144" spans="1:5">
      <c r="A144" s="224"/>
      <c r="B144" s="103"/>
      <c r="C144" s="102"/>
      <c r="D144" s="100" t="s">
        <v>242</v>
      </c>
      <c r="E144" s="94"/>
    </row>
    <row r="145" spans="1:5">
      <c r="A145" s="224"/>
      <c r="B145" s="103"/>
      <c r="C145" s="107"/>
      <c r="D145" s="106"/>
      <c r="E145" s="94"/>
    </row>
    <row r="146" spans="1:5">
      <c r="A146" s="105">
        <v>10</v>
      </c>
      <c r="B146" s="103"/>
      <c r="C146" s="101"/>
      <c r="D146" s="100" t="s">
        <v>2737</v>
      </c>
      <c r="E146" s="94"/>
    </row>
    <row r="147" spans="1:5">
      <c r="A147" s="224"/>
      <c r="B147" s="103"/>
      <c r="C147" s="102"/>
      <c r="D147" s="100"/>
      <c r="E147" s="94"/>
    </row>
    <row r="148" spans="1:5">
      <c r="A148" s="224"/>
      <c r="B148" s="102" t="s">
        <v>2736</v>
      </c>
      <c r="C148" s="101"/>
      <c r="D148" s="100" t="s">
        <v>2735</v>
      </c>
      <c r="E148" s="94"/>
    </row>
    <row r="149" spans="1:5">
      <c r="A149" s="224"/>
      <c r="B149" s="103"/>
      <c r="C149" s="107" t="s">
        <v>2734</v>
      </c>
      <c r="D149" s="106" t="s">
        <v>2733</v>
      </c>
      <c r="E149" s="94"/>
    </row>
    <row r="150" spans="1:5">
      <c r="A150" s="224"/>
      <c r="B150" s="103"/>
      <c r="C150" s="107" t="s">
        <v>2732</v>
      </c>
      <c r="D150" s="106" t="s">
        <v>2731</v>
      </c>
      <c r="E150" s="94"/>
    </row>
    <row r="151" spans="1:5">
      <c r="A151" s="224"/>
      <c r="B151" s="103"/>
      <c r="C151" s="107" t="s">
        <v>2730</v>
      </c>
      <c r="D151" s="106" t="s">
        <v>2729</v>
      </c>
      <c r="E151" s="94"/>
    </row>
    <row r="152" spans="1:5">
      <c r="A152" s="224"/>
      <c r="B152" s="103"/>
      <c r="C152" s="102"/>
      <c r="D152" s="100"/>
      <c r="E152" s="94"/>
    </row>
    <row r="153" spans="1:5">
      <c r="A153" s="224"/>
      <c r="B153" s="102" t="s">
        <v>2728</v>
      </c>
      <c r="C153" s="101"/>
      <c r="D153" s="100" t="s">
        <v>2726</v>
      </c>
      <c r="E153" s="94"/>
    </row>
    <row r="154" spans="1:5">
      <c r="A154" s="224"/>
      <c r="B154" s="103"/>
      <c r="C154" s="107" t="s">
        <v>2727</v>
      </c>
      <c r="D154" s="106" t="s">
        <v>2726</v>
      </c>
      <c r="E154" s="94"/>
    </row>
    <row r="155" spans="1:5">
      <c r="A155" s="224"/>
      <c r="B155" s="103"/>
      <c r="C155" s="102"/>
      <c r="D155" s="100"/>
      <c r="E155" s="94"/>
    </row>
    <row r="156" spans="1:5">
      <c r="A156" s="224"/>
      <c r="B156" s="102" t="s">
        <v>2725</v>
      </c>
      <c r="C156" s="101"/>
      <c r="D156" s="100" t="s">
        <v>2724</v>
      </c>
      <c r="E156" s="94"/>
    </row>
    <row r="157" spans="1:5">
      <c r="A157" s="224"/>
      <c r="B157" s="103"/>
      <c r="C157" s="107" t="s">
        <v>2723</v>
      </c>
      <c r="D157" s="106" t="s">
        <v>2722</v>
      </c>
      <c r="E157" s="94"/>
    </row>
    <row r="158" spans="1:5">
      <c r="A158" s="224"/>
      <c r="B158" s="103"/>
      <c r="C158" s="107" t="s">
        <v>2721</v>
      </c>
      <c r="D158" s="106" t="s">
        <v>2720</v>
      </c>
      <c r="E158" s="94"/>
    </row>
    <row r="159" spans="1:5">
      <c r="A159" s="224"/>
      <c r="B159" s="103"/>
      <c r="C159" s="107" t="s">
        <v>2719</v>
      </c>
      <c r="D159" s="106" t="s">
        <v>2718</v>
      </c>
      <c r="E159" s="94"/>
    </row>
    <row r="160" spans="1:5">
      <c r="A160" s="224"/>
      <c r="B160" s="103"/>
      <c r="C160" s="102"/>
      <c r="D160" s="100"/>
      <c r="E160" s="94"/>
    </row>
    <row r="161" spans="1:5">
      <c r="A161" s="224"/>
      <c r="B161" s="102" t="s">
        <v>2717</v>
      </c>
      <c r="C161" s="101"/>
      <c r="D161" s="100" t="s">
        <v>2716</v>
      </c>
      <c r="E161" s="94"/>
    </row>
    <row r="162" spans="1:5">
      <c r="A162" s="224"/>
      <c r="B162" s="103"/>
      <c r="C162" s="107" t="s">
        <v>2715</v>
      </c>
      <c r="D162" s="106" t="s">
        <v>2714</v>
      </c>
      <c r="E162" s="94"/>
    </row>
    <row r="163" spans="1:5">
      <c r="A163" s="224"/>
      <c r="B163" s="103"/>
      <c r="C163" s="107" t="s">
        <v>2713</v>
      </c>
      <c r="D163" s="106" t="s">
        <v>2712</v>
      </c>
      <c r="E163" s="94"/>
    </row>
    <row r="164" spans="1:5">
      <c r="A164" s="224"/>
      <c r="B164" s="103"/>
      <c r="C164" s="102"/>
      <c r="D164" s="100"/>
      <c r="E164" s="94"/>
    </row>
    <row r="165" spans="1:5">
      <c r="A165" s="224"/>
      <c r="B165" s="102" t="s">
        <v>2711</v>
      </c>
      <c r="C165" s="101"/>
      <c r="D165" s="100" t="s">
        <v>2710</v>
      </c>
      <c r="E165" s="94"/>
    </row>
    <row r="166" spans="1:5">
      <c r="A166" s="224"/>
      <c r="B166" s="103"/>
      <c r="C166" s="107" t="s">
        <v>2709</v>
      </c>
      <c r="D166" s="106" t="s">
        <v>2708</v>
      </c>
      <c r="E166" s="94"/>
    </row>
    <row r="167" spans="1:5">
      <c r="A167" s="224"/>
      <c r="B167" s="103"/>
      <c r="C167" s="107" t="s">
        <v>2707</v>
      </c>
      <c r="D167" s="106" t="s">
        <v>2706</v>
      </c>
      <c r="E167" s="94"/>
    </row>
    <row r="168" spans="1:5">
      <c r="A168" s="224"/>
      <c r="B168" s="103"/>
      <c r="C168" s="102"/>
      <c r="D168" s="100"/>
      <c r="E168" s="94"/>
    </row>
    <row r="169" spans="1:5">
      <c r="A169" s="224"/>
      <c r="B169" s="102" t="s">
        <v>2705</v>
      </c>
      <c r="C169" s="101"/>
      <c r="D169" s="100" t="s">
        <v>2704</v>
      </c>
      <c r="E169" s="94"/>
    </row>
    <row r="170" spans="1:5">
      <c r="A170" s="224"/>
      <c r="B170" s="103"/>
      <c r="C170" s="107" t="s">
        <v>2703</v>
      </c>
      <c r="D170" s="106" t="s">
        <v>2702</v>
      </c>
      <c r="E170" s="94"/>
    </row>
    <row r="171" spans="1:5">
      <c r="A171" s="224"/>
      <c r="B171" s="103"/>
      <c r="C171" s="107" t="s">
        <v>2701</v>
      </c>
      <c r="D171" s="106" t="s">
        <v>2700</v>
      </c>
      <c r="E171" s="94"/>
    </row>
    <row r="172" spans="1:5">
      <c r="A172" s="224"/>
      <c r="B172" s="103"/>
      <c r="C172" s="102"/>
      <c r="D172" s="100"/>
      <c r="E172" s="94"/>
    </row>
    <row r="173" spans="1:5">
      <c r="A173" s="224"/>
      <c r="B173" s="102" t="s">
        <v>2699</v>
      </c>
      <c r="C173" s="101"/>
      <c r="D173" s="100" t="s">
        <v>2698</v>
      </c>
      <c r="E173" s="94"/>
    </row>
    <row r="174" spans="1:5">
      <c r="A174" s="224"/>
      <c r="B174" s="103"/>
      <c r="C174" s="107" t="s">
        <v>2697</v>
      </c>
      <c r="D174" s="106" t="s">
        <v>2696</v>
      </c>
      <c r="E174" s="94"/>
    </row>
    <row r="175" spans="1:5">
      <c r="A175" s="224"/>
      <c r="B175" s="103"/>
      <c r="C175" s="107" t="s">
        <v>2695</v>
      </c>
      <c r="D175" s="106" t="s">
        <v>2694</v>
      </c>
      <c r="E175" s="94"/>
    </row>
    <row r="176" spans="1:5">
      <c r="A176" s="224"/>
      <c r="B176" s="103"/>
      <c r="C176" s="107" t="s">
        <v>2693</v>
      </c>
      <c r="D176" s="110" t="s">
        <v>2692</v>
      </c>
      <c r="E176" s="94"/>
    </row>
    <row r="177" spans="1:5">
      <c r="A177" s="224"/>
      <c r="B177" s="103"/>
      <c r="C177" s="101"/>
      <c r="D177" s="106"/>
      <c r="E177" s="94"/>
    </row>
    <row r="178" spans="1:5">
      <c r="A178" s="224"/>
      <c r="B178" s="102" t="s">
        <v>2691</v>
      </c>
      <c r="C178" s="101"/>
      <c r="D178" s="100" t="s">
        <v>2690</v>
      </c>
      <c r="E178" s="94"/>
    </row>
    <row r="179" spans="1:5">
      <c r="A179" s="224"/>
      <c r="B179" s="103"/>
      <c r="C179" s="107" t="s">
        <v>2689</v>
      </c>
      <c r="D179" s="106" t="s">
        <v>2688</v>
      </c>
      <c r="E179" s="94"/>
    </row>
    <row r="180" spans="1:5">
      <c r="A180" s="224"/>
      <c r="B180" s="103"/>
      <c r="C180" s="107" t="s">
        <v>2687</v>
      </c>
      <c r="D180" s="106" t="s">
        <v>2686</v>
      </c>
      <c r="E180" s="94"/>
    </row>
    <row r="181" spans="1:5">
      <c r="A181" s="224"/>
      <c r="B181" s="103"/>
      <c r="C181" s="107" t="s">
        <v>2685</v>
      </c>
      <c r="D181" s="106" t="s">
        <v>2684</v>
      </c>
      <c r="E181" s="94"/>
    </row>
    <row r="182" spans="1:5">
      <c r="A182" s="224"/>
      <c r="B182" s="103"/>
      <c r="C182" s="107" t="s">
        <v>2683</v>
      </c>
      <c r="D182" s="106" t="s">
        <v>2682</v>
      </c>
      <c r="E182" s="94"/>
    </row>
    <row r="183" spans="1:5">
      <c r="A183" s="224"/>
      <c r="B183" s="103"/>
      <c r="C183" s="107" t="s">
        <v>2681</v>
      </c>
      <c r="D183" s="106" t="s">
        <v>2680</v>
      </c>
      <c r="E183" s="94"/>
    </row>
    <row r="184" spans="1:5">
      <c r="A184" s="224"/>
      <c r="B184" s="103"/>
      <c r="C184" s="107" t="s">
        <v>2679</v>
      </c>
      <c r="D184" s="106" t="s">
        <v>2678</v>
      </c>
      <c r="E184" s="94"/>
    </row>
    <row r="185" spans="1:5">
      <c r="A185" s="224"/>
      <c r="B185" s="103"/>
      <c r="C185" s="107" t="s">
        <v>2677</v>
      </c>
      <c r="D185" s="106" t="s">
        <v>2676</v>
      </c>
      <c r="E185" s="94"/>
    </row>
    <row r="186" spans="1:5">
      <c r="A186" s="224"/>
      <c r="B186" s="103"/>
      <c r="C186" s="107"/>
      <c r="D186" s="106"/>
      <c r="E186" s="94"/>
    </row>
    <row r="187" spans="1:5">
      <c r="A187" s="224"/>
      <c r="B187" s="102" t="s">
        <v>2675</v>
      </c>
      <c r="C187" s="101"/>
      <c r="D187" s="100" t="s">
        <v>2674</v>
      </c>
      <c r="E187" s="94"/>
    </row>
    <row r="188" spans="1:5">
      <c r="A188" s="224"/>
      <c r="B188" s="103"/>
      <c r="C188" s="107" t="s">
        <v>2673</v>
      </c>
      <c r="D188" s="106" t="s">
        <v>2672</v>
      </c>
      <c r="E188" s="94"/>
    </row>
    <row r="189" spans="1:5">
      <c r="A189" s="224"/>
      <c r="B189" s="103"/>
      <c r="C189" s="107" t="s">
        <v>2671</v>
      </c>
      <c r="D189" s="106" t="s">
        <v>2670</v>
      </c>
      <c r="E189" s="94"/>
    </row>
    <row r="190" spans="1:5">
      <c r="A190" s="224"/>
      <c r="B190" s="103"/>
      <c r="C190" s="102"/>
      <c r="D190" s="100"/>
      <c r="E190" s="94"/>
    </row>
    <row r="191" spans="1:5">
      <c r="A191" s="105">
        <v>11</v>
      </c>
      <c r="B191" s="103"/>
      <c r="C191" s="101"/>
      <c r="D191" s="100" t="s">
        <v>2668</v>
      </c>
      <c r="E191" s="94"/>
    </row>
    <row r="192" spans="1:5">
      <c r="A192" s="224"/>
      <c r="B192" s="103"/>
      <c r="C192" s="102"/>
      <c r="D192" s="100"/>
      <c r="E192" s="94"/>
    </row>
    <row r="193" spans="1:5">
      <c r="A193" s="224"/>
      <c r="B193" s="102" t="s">
        <v>2669</v>
      </c>
      <c r="C193" s="101"/>
      <c r="D193" s="100" t="s">
        <v>2668</v>
      </c>
      <c r="E193" s="94"/>
    </row>
    <row r="194" spans="1:5">
      <c r="A194" s="224"/>
      <c r="B194" s="103"/>
      <c r="C194" s="107" t="s">
        <v>2667</v>
      </c>
      <c r="D194" s="106" t="s">
        <v>2666</v>
      </c>
      <c r="E194" s="94"/>
    </row>
    <row r="195" spans="1:5">
      <c r="A195" s="224"/>
      <c r="B195" s="103"/>
      <c r="C195" s="107" t="s">
        <v>2665</v>
      </c>
      <c r="D195" s="106" t="s">
        <v>2664</v>
      </c>
      <c r="E195" s="94"/>
    </row>
    <row r="196" spans="1:5">
      <c r="A196" s="224"/>
      <c r="B196" s="103"/>
      <c r="C196" s="107" t="s">
        <v>2663</v>
      </c>
      <c r="D196" s="106" t="s">
        <v>2662</v>
      </c>
      <c r="E196" s="94"/>
    </row>
    <row r="197" spans="1:5">
      <c r="A197" s="224"/>
      <c r="B197" s="103"/>
      <c r="C197" s="107" t="s">
        <v>2661</v>
      </c>
      <c r="D197" s="106" t="s">
        <v>2660</v>
      </c>
      <c r="E197" s="94"/>
    </row>
    <row r="198" spans="1:5">
      <c r="A198" s="224"/>
      <c r="B198" s="103"/>
      <c r="C198" s="107" t="s">
        <v>2659</v>
      </c>
      <c r="D198" s="106" t="s">
        <v>2658</v>
      </c>
      <c r="E198" s="94"/>
    </row>
    <row r="199" spans="1:5">
      <c r="A199" s="224"/>
      <c r="B199" s="103"/>
      <c r="C199" s="107" t="s">
        <v>2657</v>
      </c>
      <c r="D199" s="106" t="s">
        <v>2656</v>
      </c>
      <c r="E199" s="94"/>
    </row>
    <row r="200" spans="1:5" ht="25.5">
      <c r="A200" s="224"/>
      <c r="B200" s="103"/>
      <c r="C200" s="107" t="s">
        <v>2655</v>
      </c>
      <c r="D200" s="106" t="s">
        <v>2654</v>
      </c>
      <c r="E200" s="94"/>
    </row>
    <row r="201" spans="1:5">
      <c r="A201" s="224"/>
      <c r="B201" s="103"/>
      <c r="C201" s="102"/>
      <c r="D201" s="100"/>
      <c r="E201" s="94"/>
    </row>
    <row r="202" spans="1:5">
      <c r="A202" s="105">
        <v>12</v>
      </c>
      <c r="B202" s="103"/>
      <c r="C202" s="101"/>
      <c r="D202" s="100" t="s">
        <v>2651</v>
      </c>
      <c r="E202" s="94"/>
    </row>
    <row r="203" spans="1:5">
      <c r="A203" s="224"/>
      <c r="B203" s="103"/>
      <c r="C203" s="102"/>
      <c r="D203" s="100"/>
      <c r="E203" s="94"/>
    </row>
    <row r="204" spans="1:5">
      <c r="A204" s="224"/>
      <c r="B204" s="102" t="s">
        <v>2653</v>
      </c>
      <c r="C204" s="101"/>
      <c r="D204" s="100" t="s">
        <v>2651</v>
      </c>
      <c r="E204" s="94"/>
    </row>
    <row r="205" spans="1:5">
      <c r="A205" s="224"/>
      <c r="B205" s="103"/>
      <c r="C205" s="107" t="s">
        <v>2652</v>
      </c>
      <c r="D205" s="106" t="s">
        <v>2651</v>
      </c>
      <c r="E205" s="94"/>
    </row>
    <row r="206" spans="1:5">
      <c r="A206" s="224"/>
      <c r="B206" s="103"/>
      <c r="C206" s="102"/>
      <c r="D206" s="100"/>
      <c r="E206" s="94"/>
    </row>
    <row r="207" spans="1:5">
      <c r="A207" s="105">
        <v>13</v>
      </c>
      <c r="B207" s="103"/>
      <c r="C207" s="101"/>
      <c r="D207" s="100" t="s">
        <v>2650</v>
      </c>
      <c r="E207" s="94"/>
    </row>
    <row r="208" spans="1:5">
      <c r="A208" s="224"/>
      <c r="B208" s="103"/>
      <c r="C208" s="102"/>
      <c r="D208" s="100"/>
      <c r="E208" s="94"/>
    </row>
    <row r="209" spans="1:5">
      <c r="A209" s="224"/>
      <c r="B209" s="102" t="s">
        <v>2649</v>
      </c>
      <c r="C209" s="101"/>
      <c r="D209" s="100" t="s">
        <v>2647</v>
      </c>
      <c r="E209" s="94"/>
    </row>
    <row r="210" spans="1:5">
      <c r="A210" s="224"/>
      <c r="B210" s="103"/>
      <c r="C210" s="107" t="s">
        <v>2648</v>
      </c>
      <c r="D210" s="106" t="s">
        <v>2647</v>
      </c>
      <c r="E210" s="94"/>
    </row>
    <row r="211" spans="1:5">
      <c r="A211" s="224"/>
      <c r="B211" s="103"/>
      <c r="C211" s="107"/>
      <c r="D211" s="106"/>
      <c r="E211" s="94"/>
    </row>
    <row r="212" spans="1:5">
      <c r="A212" s="224"/>
      <c r="B212" s="121" t="s">
        <v>2646</v>
      </c>
      <c r="C212" s="101"/>
      <c r="D212" s="100" t="s">
        <v>2644</v>
      </c>
      <c r="E212" s="94"/>
    </row>
    <row r="213" spans="1:5">
      <c r="A213" s="224"/>
      <c r="B213" s="103"/>
      <c r="C213" s="101" t="s">
        <v>2645</v>
      </c>
      <c r="D213" s="106" t="s">
        <v>2644</v>
      </c>
      <c r="E213" s="94"/>
    </row>
    <row r="214" spans="1:5">
      <c r="A214" s="224"/>
      <c r="B214" s="103"/>
      <c r="C214" s="101"/>
      <c r="D214" s="106"/>
      <c r="E214" s="94"/>
    </row>
    <row r="215" spans="1:5">
      <c r="A215" s="224"/>
      <c r="B215" s="121" t="s">
        <v>2643</v>
      </c>
      <c r="C215" s="101"/>
      <c r="D215" s="100" t="s">
        <v>2641</v>
      </c>
      <c r="E215" s="94"/>
    </row>
    <row r="216" spans="1:5">
      <c r="A216" s="224"/>
      <c r="B216" s="103"/>
      <c r="C216" s="101" t="s">
        <v>2642</v>
      </c>
      <c r="D216" s="106" t="s">
        <v>2641</v>
      </c>
      <c r="E216" s="94"/>
    </row>
    <row r="217" spans="1:5">
      <c r="A217" s="224"/>
      <c r="B217" s="103"/>
      <c r="C217" s="107"/>
      <c r="D217" s="106"/>
      <c r="E217" s="94"/>
    </row>
    <row r="218" spans="1:5">
      <c r="A218" s="224"/>
      <c r="B218" s="102" t="s">
        <v>2640</v>
      </c>
      <c r="C218" s="101"/>
      <c r="D218" s="100" t="s">
        <v>2639</v>
      </c>
      <c r="E218" s="94"/>
    </row>
    <row r="219" spans="1:5">
      <c r="A219" s="224"/>
      <c r="B219" s="103"/>
      <c r="C219" s="107" t="s">
        <v>2638</v>
      </c>
      <c r="D219" s="106" t="s">
        <v>2637</v>
      </c>
      <c r="E219" s="94"/>
    </row>
    <row r="220" spans="1:5">
      <c r="A220" s="224"/>
      <c r="B220" s="103"/>
      <c r="C220" s="107" t="s">
        <v>2636</v>
      </c>
      <c r="D220" s="106" t="s">
        <v>2635</v>
      </c>
      <c r="E220" s="94"/>
    </row>
    <row r="221" spans="1:5">
      <c r="A221" s="224"/>
      <c r="B221" s="103"/>
      <c r="C221" s="107" t="s">
        <v>2634</v>
      </c>
      <c r="D221" s="106" t="s">
        <v>2633</v>
      </c>
      <c r="E221" s="94"/>
    </row>
    <row r="222" spans="1:5">
      <c r="A222" s="224"/>
      <c r="B222" s="103"/>
      <c r="C222" s="107" t="s">
        <v>2632</v>
      </c>
      <c r="D222" s="106" t="s">
        <v>2631</v>
      </c>
      <c r="E222" s="94"/>
    </row>
    <row r="223" spans="1:5">
      <c r="A223" s="224"/>
      <c r="B223" s="103"/>
      <c r="C223" s="107" t="s">
        <v>2630</v>
      </c>
      <c r="D223" s="106" t="s">
        <v>2629</v>
      </c>
      <c r="E223" s="94"/>
    </row>
    <row r="224" spans="1:5">
      <c r="A224" s="224"/>
      <c r="B224" s="103"/>
      <c r="C224" s="107" t="s">
        <v>2628</v>
      </c>
      <c r="D224" s="106" t="s">
        <v>2627</v>
      </c>
      <c r="E224" s="94"/>
    </row>
    <row r="225" spans="1:5">
      <c r="A225" s="224"/>
      <c r="B225" s="103"/>
      <c r="C225" s="107" t="s">
        <v>2626</v>
      </c>
      <c r="D225" s="106" t="s">
        <v>2625</v>
      </c>
      <c r="E225" s="94"/>
    </row>
    <row r="226" spans="1:5">
      <c r="A226" s="224"/>
      <c r="B226" s="103"/>
      <c r="C226" s="107"/>
      <c r="D226" s="106"/>
      <c r="E226" s="94"/>
    </row>
    <row r="227" spans="1:5">
      <c r="A227" s="105">
        <v>14</v>
      </c>
      <c r="B227" s="103"/>
      <c r="C227" s="101"/>
      <c r="D227" s="100" t="s">
        <v>2624</v>
      </c>
      <c r="E227" s="94"/>
    </row>
    <row r="228" spans="1:5">
      <c r="A228" s="224"/>
      <c r="B228" s="103"/>
      <c r="C228" s="102"/>
      <c r="D228" s="100"/>
      <c r="E228" s="94"/>
    </row>
    <row r="229" spans="1:5">
      <c r="A229" s="224"/>
      <c r="B229" s="102" t="s">
        <v>2623</v>
      </c>
      <c r="C229" s="101"/>
      <c r="D229" s="100" t="s">
        <v>2622</v>
      </c>
      <c r="E229" s="94"/>
    </row>
    <row r="230" spans="1:5">
      <c r="A230" s="224"/>
      <c r="B230" s="103"/>
      <c r="C230" s="107" t="s">
        <v>2621</v>
      </c>
      <c r="D230" s="106" t="s">
        <v>2620</v>
      </c>
      <c r="E230" s="94"/>
    </row>
    <row r="231" spans="1:5">
      <c r="A231" s="224"/>
      <c r="B231" s="103"/>
      <c r="C231" s="107" t="s">
        <v>2619</v>
      </c>
      <c r="D231" s="106" t="s">
        <v>2618</v>
      </c>
      <c r="E231" s="94"/>
    </row>
    <row r="232" spans="1:5">
      <c r="A232" s="224"/>
      <c r="B232" s="103"/>
      <c r="C232" s="107" t="s">
        <v>2617</v>
      </c>
      <c r="D232" s="106" t="s">
        <v>2616</v>
      </c>
      <c r="E232" s="94"/>
    </row>
    <row r="233" spans="1:5">
      <c r="A233" s="224"/>
      <c r="B233" s="103"/>
      <c r="C233" s="107" t="s">
        <v>2615</v>
      </c>
      <c r="D233" s="106" t="s">
        <v>2614</v>
      </c>
      <c r="E233" s="94"/>
    </row>
    <row r="234" spans="1:5">
      <c r="A234" s="224"/>
      <c r="B234" s="103"/>
      <c r="C234" s="107" t="s">
        <v>2613</v>
      </c>
      <c r="D234" s="106" t="s">
        <v>2612</v>
      </c>
      <c r="E234" s="94"/>
    </row>
    <row r="235" spans="1:5">
      <c r="A235" s="224"/>
      <c r="B235" s="103"/>
      <c r="C235" s="102"/>
      <c r="D235" s="100"/>
      <c r="E235" s="94"/>
    </row>
    <row r="236" spans="1:5">
      <c r="A236" s="224"/>
      <c r="B236" s="102" t="s">
        <v>2611</v>
      </c>
      <c r="C236" s="101"/>
      <c r="D236" s="100" t="s">
        <v>2609</v>
      </c>
      <c r="E236" s="94"/>
    </row>
    <row r="237" spans="1:5">
      <c r="A237" s="224"/>
      <c r="B237" s="103"/>
      <c r="C237" s="107" t="s">
        <v>2610</v>
      </c>
      <c r="D237" s="106" t="s">
        <v>2609</v>
      </c>
      <c r="E237" s="94"/>
    </row>
    <row r="238" spans="1:5">
      <c r="A238" s="224"/>
      <c r="B238" s="103"/>
      <c r="C238" s="102"/>
      <c r="D238" s="100"/>
      <c r="E238" s="94"/>
    </row>
    <row r="239" spans="1:5">
      <c r="A239" s="224"/>
      <c r="B239" s="102" t="s">
        <v>2608</v>
      </c>
      <c r="C239" s="101"/>
      <c r="D239" s="100" t="s">
        <v>2607</v>
      </c>
      <c r="E239" s="94"/>
    </row>
    <row r="240" spans="1:5">
      <c r="A240" s="224"/>
      <c r="B240" s="103"/>
      <c r="C240" s="107" t="s">
        <v>2606</v>
      </c>
      <c r="D240" s="106" t="s">
        <v>2605</v>
      </c>
      <c r="E240" s="94"/>
    </row>
    <row r="241" spans="1:5">
      <c r="A241" s="224"/>
      <c r="B241" s="103"/>
      <c r="C241" s="107" t="s">
        <v>2604</v>
      </c>
      <c r="D241" s="106" t="s">
        <v>2603</v>
      </c>
      <c r="E241" s="94"/>
    </row>
    <row r="242" spans="1:5">
      <c r="A242" s="224"/>
      <c r="B242" s="103"/>
      <c r="C242" s="102"/>
      <c r="D242" s="100"/>
      <c r="E242" s="94"/>
    </row>
    <row r="243" spans="1:5">
      <c r="A243" s="105">
        <v>15</v>
      </c>
      <c r="B243" s="103"/>
      <c r="C243" s="101"/>
      <c r="D243" s="100" t="s">
        <v>2602</v>
      </c>
      <c r="E243" s="94"/>
    </row>
    <row r="244" spans="1:5">
      <c r="A244" s="224"/>
      <c r="B244" s="103"/>
      <c r="C244" s="102"/>
      <c r="D244" s="100"/>
      <c r="E244" s="94"/>
    </row>
    <row r="245" spans="1:5" ht="25.5">
      <c r="A245" s="224"/>
      <c r="B245" s="102" t="s">
        <v>2601</v>
      </c>
      <c r="C245" s="101"/>
      <c r="D245" s="100" t="s">
        <v>2600</v>
      </c>
      <c r="E245" s="94"/>
    </row>
    <row r="246" spans="1:5">
      <c r="A246" s="224"/>
      <c r="B246" s="103"/>
      <c r="C246" s="107" t="s">
        <v>2599</v>
      </c>
      <c r="D246" s="106" t="s">
        <v>2598</v>
      </c>
      <c r="E246" s="94"/>
    </row>
    <row r="247" spans="1:5">
      <c r="A247" s="224"/>
      <c r="B247" s="103"/>
      <c r="C247" s="107" t="s">
        <v>2597</v>
      </c>
      <c r="D247" s="106" t="s">
        <v>2596</v>
      </c>
      <c r="E247" s="94"/>
    </row>
    <row r="248" spans="1:5">
      <c r="A248" s="224"/>
      <c r="B248" s="103"/>
      <c r="C248" s="102"/>
      <c r="D248" s="100"/>
      <c r="E248" s="94"/>
    </row>
    <row r="249" spans="1:5">
      <c r="A249" s="224"/>
      <c r="B249" s="102" t="s">
        <v>2595</v>
      </c>
      <c r="C249" s="101"/>
      <c r="D249" s="100" t="s">
        <v>2593</v>
      </c>
      <c r="E249" s="94"/>
    </row>
    <row r="250" spans="1:5">
      <c r="A250" s="224"/>
      <c r="B250" s="103"/>
      <c r="C250" s="107" t="s">
        <v>2594</v>
      </c>
      <c r="D250" s="106" t="s">
        <v>2593</v>
      </c>
      <c r="E250" s="94"/>
    </row>
    <row r="251" spans="1:5">
      <c r="A251" s="224"/>
      <c r="B251" s="103"/>
      <c r="C251" s="107" t="s">
        <v>2592</v>
      </c>
      <c r="D251" s="106" t="s">
        <v>2591</v>
      </c>
      <c r="E251" s="94"/>
    </row>
    <row r="252" spans="1:5" ht="15">
      <c r="A252" s="115"/>
      <c r="B252" s="113"/>
      <c r="C252" s="107" t="s">
        <v>2590</v>
      </c>
      <c r="D252" s="106" t="s">
        <v>2589</v>
      </c>
      <c r="E252" s="94"/>
    </row>
    <row r="253" spans="1:5" ht="15">
      <c r="A253" s="115"/>
      <c r="B253" s="113"/>
      <c r="C253" s="109"/>
      <c r="D253" s="111"/>
      <c r="E253" s="94"/>
    </row>
    <row r="254" spans="1:5" ht="25.5">
      <c r="A254" s="105">
        <v>16</v>
      </c>
      <c r="B254" s="103"/>
      <c r="C254" s="101"/>
      <c r="D254" s="148" t="s">
        <v>2588</v>
      </c>
      <c r="E254" s="94"/>
    </row>
    <row r="255" spans="1:5">
      <c r="A255" s="224"/>
      <c r="B255" s="103"/>
      <c r="C255" s="102"/>
      <c r="D255" s="100"/>
      <c r="E255" s="94"/>
    </row>
    <row r="256" spans="1:5">
      <c r="A256" s="224"/>
      <c r="B256" s="102" t="s">
        <v>2587</v>
      </c>
      <c r="C256" s="101"/>
      <c r="D256" s="100" t="s">
        <v>2585</v>
      </c>
      <c r="E256" s="94"/>
    </row>
    <row r="257" spans="1:5">
      <c r="A257" s="224"/>
      <c r="B257" s="103"/>
      <c r="C257" s="107" t="s">
        <v>2586</v>
      </c>
      <c r="D257" s="106" t="s">
        <v>2585</v>
      </c>
      <c r="E257" s="94"/>
    </row>
    <row r="258" spans="1:5">
      <c r="A258" s="224"/>
      <c r="B258" s="103"/>
      <c r="C258" s="107"/>
      <c r="D258" s="147"/>
      <c r="E258" s="94"/>
    </row>
    <row r="259" spans="1:5" ht="25.5">
      <c r="A259" s="224"/>
      <c r="B259" s="102" t="s">
        <v>2584</v>
      </c>
      <c r="C259" s="101"/>
      <c r="D259" s="100" t="s">
        <v>2583</v>
      </c>
      <c r="E259" s="94"/>
    </row>
    <row r="260" spans="1:5">
      <c r="A260" s="224"/>
      <c r="B260" s="103"/>
      <c r="C260" s="107" t="s">
        <v>2582</v>
      </c>
      <c r="D260" s="106" t="s">
        <v>2581</v>
      </c>
      <c r="E260" s="94"/>
    </row>
    <row r="261" spans="1:5">
      <c r="A261" s="224"/>
      <c r="B261" s="103"/>
      <c r="C261" s="107" t="s">
        <v>2580</v>
      </c>
      <c r="D261" s="106" t="s">
        <v>2579</v>
      </c>
      <c r="E261" s="94"/>
    </row>
    <row r="262" spans="1:5">
      <c r="A262" s="224"/>
      <c r="B262" s="103"/>
      <c r="C262" s="107" t="s">
        <v>2578</v>
      </c>
      <c r="D262" s="106" t="s">
        <v>2577</v>
      </c>
      <c r="E262" s="94"/>
    </row>
    <row r="263" spans="1:5">
      <c r="A263" s="224"/>
      <c r="B263" s="103"/>
      <c r="C263" s="107" t="s">
        <v>2576</v>
      </c>
      <c r="D263" s="106" t="s">
        <v>2575</v>
      </c>
      <c r="E263" s="94"/>
    </row>
    <row r="264" spans="1:5" ht="25.5">
      <c r="A264" s="224"/>
      <c r="B264" s="103"/>
      <c r="C264" s="107" t="s">
        <v>2574</v>
      </c>
      <c r="D264" s="143" t="s">
        <v>2573</v>
      </c>
      <c r="E264" s="94"/>
    </row>
    <row r="265" spans="1:5">
      <c r="A265" s="224"/>
      <c r="B265" s="103"/>
      <c r="C265" s="107" t="s">
        <v>1654</v>
      </c>
      <c r="D265" s="100"/>
      <c r="E265" s="94"/>
    </row>
    <row r="266" spans="1:5">
      <c r="A266" s="105">
        <v>17</v>
      </c>
      <c r="B266" s="103"/>
      <c r="C266" s="101"/>
      <c r="D266" s="100" t="s">
        <v>2572</v>
      </c>
      <c r="E266" s="94"/>
    </row>
    <row r="267" spans="1:5">
      <c r="A267" s="224"/>
      <c r="B267" s="103"/>
      <c r="C267" s="102"/>
      <c r="D267" s="100"/>
      <c r="E267" s="94"/>
    </row>
    <row r="268" spans="1:5">
      <c r="A268" s="224"/>
      <c r="B268" s="102" t="s">
        <v>2571</v>
      </c>
      <c r="C268" s="101"/>
      <c r="D268" s="100" t="s">
        <v>2570</v>
      </c>
      <c r="E268" s="94"/>
    </row>
    <row r="269" spans="1:5">
      <c r="A269" s="224"/>
      <c r="B269" s="103"/>
      <c r="C269" s="107" t="s">
        <v>2569</v>
      </c>
      <c r="D269" s="106" t="s">
        <v>2568</v>
      </c>
      <c r="E269" s="94"/>
    </row>
    <row r="270" spans="1:5" ht="15">
      <c r="A270" s="115"/>
      <c r="B270" s="113"/>
      <c r="C270" s="107" t="s">
        <v>2567</v>
      </c>
      <c r="D270" s="106" t="s">
        <v>2566</v>
      </c>
      <c r="E270" s="94"/>
    </row>
    <row r="271" spans="1:5" ht="15">
      <c r="A271" s="115"/>
      <c r="B271" s="113"/>
      <c r="C271" s="107" t="s">
        <v>2565</v>
      </c>
      <c r="D271" s="106" t="s">
        <v>2564</v>
      </c>
      <c r="E271" s="94"/>
    </row>
    <row r="272" spans="1:5" ht="15">
      <c r="A272" s="115"/>
      <c r="B272" s="113"/>
      <c r="C272" s="107" t="s">
        <v>2563</v>
      </c>
      <c r="D272" s="106" t="s">
        <v>2562</v>
      </c>
      <c r="E272" s="94"/>
    </row>
    <row r="273" spans="1:5">
      <c r="A273" s="224"/>
      <c r="B273" s="103"/>
      <c r="C273" s="107" t="s">
        <v>2561</v>
      </c>
      <c r="D273" s="106" t="s">
        <v>2560</v>
      </c>
      <c r="E273" s="94"/>
    </row>
    <row r="274" spans="1:5">
      <c r="A274" s="224"/>
      <c r="B274" s="103"/>
      <c r="C274" s="107"/>
      <c r="D274" s="106"/>
      <c r="E274" s="94"/>
    </row>
    <row r="275" spans="1:5">
      <c r="A275" s="224"/>
      <c r="B275" s="102" t="s">
        <v>2559</v>
      </c>
      <c r="C275" s="101"/>
      <c r="D275" s="100" t="s">
        <v>2558</v>
      </c>
      <c r="E275" s="94"/>
    </row>
    <row r="276" spans="1:5">
      <c r="A276" s="224"/>
      <c r="B276" s="103"/>
      <c r="C276" s="107" t="s">
        <v>2557</v>
      </c>
      <c r="D276" s="106" t="s">
        <v>2556</v>
      </c>
      <c r="E276" s="94"/>
    </row>
    <row r="277" spans="1:5">
      <c r="A277" s="224"/>
      <c r="B277" s="103"/>
      <c r="C277" s="107" t="s">
        <v>2555</v>
      </c>
      <c r="D277" s="106" t="s">
        <v>2554</v>
      </c>
      <c r="E277" s="94"/>
    </row>
    <row r="278" spans="1:5">
      <c r="A278" s="224"/>
      <c r="B278" s="103"/>
      <c r="C278" s="107" t="s">
        <v>2553</v>
      </c>
      <c r="D278" s="106" t="s">
        <v>2552</v>
      </c>
      <c r="E278" s="94"/>
    </row>
    <row r="279" spans="1:5">
      <c r="A279" s="224"/>
      <c r="B279" s="103"/>
      <c r="C279" s="107" t="s">
        <v>2551</v>
      </c>
      <c r="D279" s="106" t="s">
        <v>2550</v>
      </c>
      <c r="E279" s="94"/>
    </row>
    <row r="280" spans="1:5">
      <c r="A280" s="224"/>
      <c r="B280" s="103"/>
      <c r="C280" s="107" t="s">
        <v>2549</v>
      </c>
      <c r="D280" s="106" t="s">
        <v>2548</v>
      </c>
      <c r="E280" s="94"/>
    </row>
    <row r="281" spans="1:5">
      <c r="A281" s="224"/>
      <c r="B281" s="103"/>
      <c r="C281" s="102"/>
      <c r="D281" s="100"/>
      <c r="E281" s="94"/>
    </row>
    <row r="282" spans="1:5">
      <c r="A282" s="105">
        <v>18</v>
      </c>
      <c r="B282" s="103"/>
      <c r="C282" s="101"/>
      <c r="D282" s="100" t="s">
        <v>2547</v>
      </c>
      <c r="E282" s="94"/>
    </row>
    <row r="283" spans="1:5">
      <c r="A283" s="224"/>
      <c r="B283" s="103"/>
      <c r="C283" s="102"/>
      <c r="D283" s="100"/>
      <c r="E283" s="94"/>
    </row>
    <row r="284" spans="1:5">
      <c r="A284" s="224"/>
      <c r="B284" s="102" t="s">
        <v>2546</v>
      </c>
      <c r="C284" s="101"/>
      <c r="D284" s="100" t="s">
        <v>2545</v>
      </c>
      <c r="E284" s="94"/>
    </row>
    <row r="285" spans="1:5">
      <c r="A285" s="224"/>
      <c r="B285" s="103"/>
      <c r="C285" s="107" t="s">
        <v>2544</v>
      </c>
      <c r="D285" s="106" t="s">
        <v>2543</v>
      </c>
      <c r="E285" s="94"/>
    </row>
    <row r="286" spans="1:5">
      <c r="A286" s="116"/>
      <c r="B286" s="142"/>
      <c r="C286" s="107" t="s">
        <v>2542</v>
      </c>
      <c r="D286" s="106" t="s">
        <v>2541</v>
      </c>
      <c r="E286" s="94"/>
    </row>
    <row r="287" spans="1:5">
      <c r="A287" s="224"/>
      <c r="B287" s="103"/>
      <c r="C287" s="107" t="s">
        <v>2540</v>
      </c>
      <c r="D287" s="145" t="s">
        <v>2539</v>
      </c>
      <c r="E287" s="94"/>
    </row>
    <row r="288" spans="1:5">
      <c r="A288" s="146"/>
      <c r="B288" s="101"/>
      <c r="C288" s="107" t="s">
        <v>2538</v>
      </c>
      <c r="D288" s="145" t="s">
        <v>2537</v>
      </c>
      <c r="E288" s="94"/>
    </row>
    <row r="289" spans="1:5">
      <c r="A289" s="224"/>
      <c r="B289" s="103"/>
      <c r="C289" s="102"/>
      <c r="D289" s="100"/>
      <c r="E289" s="94"/>
    </row>
    <row r="290" spans="1:5">
      <c r="A290" s="224"/>
      <c r="B290" s="102" t="s">
        <v>2536</v>
      </c>
      <c r="C290" s="101"/>
      <c r="D290" s="100" t="s">
        <v>2535</v>
      </c>
      <c r="E290" s="94"/>
    </row>
    <row r="291" spans="1:5">
      <c r="A291" s="224"/>
      <c r="B291" s="103"/>
      <c r="C291" s="107" t="s">
        <v>2534</v>
      </c>
      <c r="D291" s="106" t="s">
        <v>2533</v>
      </c>
      <c r="E291" s="94"/>
    </row>
    <row r="292" spans="1:5">
      <c r="A292" s="224"/>
      <c r="B292" s="103"/>
      <c r="C292" s="102"/>
      <c r="D292" s="100"/>
      <c r="E292" s="94"/>
    </row>
    <row r="293" spans="1:5">
      <c r="A293" s="105">
        <v>19</v>
      </c>
      <c r="B293" s="103"/>
      <c r="C293" s="101"/>
      <c r="D293" s="100" t="s">
        <v>2532</v>
      </c>
      <c r="E293" s="94"/>
    </row>
    <row r="294" spans="1:5">
      <c r="A294" s="224"/>
      <c r="B294" s="103"/>
      <c r="C294" s="102"/>
      <c r="D294" s="100"/>
      <c r="E294" s="94"/>
    </row>
    <row r="295" spans="1:5">
      <c r="A295" s="224"/>
      <c r="B295" s="102" t="s">
        <v>2531</v>
      </c>
      <c r="C295" s="101"/>
      <c r="D295" s="100" t="s">
        <v>2529</v>
      </c>
      <c r="E295" s="94"/>
    </row>
    <row r="296" spans="1:5">
      <c r="A296" s="224"/>
      <c r="B296" s="103"/>
      <c r="C296" s="107" t="s">
        <v>2530</v>
      </c>
      <c r="D296" s="106" t="s">
        <v>2529</v>
      </c>
      <c r="E296" s="94"/>
    </row>
    <row r="297" spans="1:5">
      <c r="A297" s="224"/>
      <c r="B297" s="103"/>
      <c r="C297" s="102"/>
      <c r="D297" s="100"/>
      <c r="E297" s="94"/>
    </row>
    <row r="298" spans="1:5">
      <c r="A298" s="224"/>
      <c r="B298" s="102" t="s">
        <v>2528</v>
      </c>
      <c r="C298" s="101"/>
      <c r="D298" s="100" t="s">
        <v>2526</v>
      </c>
      <c r="E298" s="94"/>
    </row>
    <row r="299" spans="1:5">
      <c r="A299" s="224"/>
      <c r="B299" s="103"/>
      <c r="C299" s="107" t="s">
        <v>2527</v>
      </c>
      <c r="D299" s="106" t="s">
        <v>2526</v>
      </c>
      <c r="E299" s="94"/>
    </row>
    <row r="300" spans="1:5">
      <c r="A300" s="224"/>
      <c r="B300" s="103"/>
      <c r="C300" s="102"/>
      <c r="D300" s="100"/>
      <c r="E300" s="94"/>
    </row>
    <row r="301" spans="1:5">
      <c r="A301" s="105">
        <v>20</v>
      </c>
      <c r="B301" s="103"/>
      <c r="C301" s="102"/>
      <c r="D301" s="100" t="s">
        <v>2525</v>
      </c>
      <c r="E301" s="94"/>
    </row>
    <row r="302" spans="1:5">
      <c r="A302" s="224"/>
      <c r="B302" s="103"/>
      <c r="C302" s="102"/>
      <c r="D302" s="100"/>
      <c r="E302" s="94"/>
    </row>
    <row r="303" spans="1:5" ht="25.5">
      <c r="A303" s="224"/>
      <c r="B303" s="102" t="s">
        <v>2524</v>
      </c>
      <c r="C303" s="101"/>
      <c r="D303" s="100" t="s">
        <v>2523</v>
      </c>
      <c r="E303" s="94"/>
    </row>
    <row r="304" spans="1:5">
      <c r="A304" s="224"/>
      <c r="B304" s="103"/>
      <c r="C304" s="107" t="s">
        <v>2522</v>
      </c>
      <c r="D304" s="106" t="s">
        <v>2521</v>
      </c>
      <c r="E304" s="94"/>
    </row>
    <row r="305" spans="1:5">
      <c r="A305" s="224"/>
      <c r="B305" s="103"/>
      <c r="C305" s="107" t="s">
        <v>2520</v>
      </c>
      <c r="D305" s="106" t="s">
        <v>2519</v>
      </c>
      <c r="E305" s="94"/>
    </row>
    <row r="306" spans="1:5">
      <c r="A306" s="224"/>
      <c r="B306" s="103"/>
      <c r="C306" s="107" t="s">
        <v>2518</v>
      </c>
      <c r="D306" s="106" t="s">
        <v>2517</v>
      </c>
      <c r="E306" s="94"/>
    </row>
    <row r="307" spans="1:5">
      <c r="A307" s="224"/>
      <c r="B307" s="103"/>
      <c r="C307" s="107" t="s">
        <v>2516</v>
      </c>
      <c r="D307" s="106" t="s">
        <v>2515</v>
      </c>
      <c r="E307" s="94"/>
    </row>
    <row r="308" spans="1:5" ht="25.5">
      <c r="A308" s="224"/>
      <c r="B308" s="103"/>
      <c r="C308" s="144" t="s">
        <v>2514</v>
      </c>
      <c r="D308" s="143" t="s">
        <v>2513</v>
      </c>
      <c r="E308" s="94"/>
    </row>
    <row r="309" spans="1:5">
      <c r="A309" s="224"/>
      <c r="B309" s="103"/>
      <c r="C309" s="141" t="s">
        <v>2512</v>
      </c>
      <c r="D309" s="135" t="s">
        <v>2511</v>
      </c>
      <c r="E309" s="94"/>
    </row>
    <row r="310" spans="1:5">
      <c r="A310" s="224"/>
      <c r="B310" s="103"/>
      <c r="C310" s="107" t="s">
        <v>2510</v>
      </c>
      <c r="D310" s="106" t="s">
        <v>2509</v>
      </c>
      <c r="E310" s="94"/>
    </row>
    <row r="311" spans="1:5">
      <c r="A311" s="224"/>
      <c r="B311" s="103"/>
      <c r="C311" s="107" t="s">
        <v>2508</v>
      </c>
      <c r="D311" s="106" t="s">
        <v>2507</v>
      </c>
      <c r="E311" s="94"/>
    </row>
    <row r="312" spans="1:5">
      <c r="A312" s="224"/>
      <c r="B312" s="103"/>
      <c r="C312" s="107" t="s">
        <v>2506</v>
      </c>
      <c r="D312" s="106" t="s">
        <v>2505</v>
      </c>
      <c r="E312" s="94"/>
    </row>
    <row r="313" spans="1:5">
      <c r="A313" s="224"/>
      <c r="B313" s="103"/>
      <c r="C313" s="107"/>
      <c r="D313" s="106"/>
      <c r="E313" s="94"/>
    </row>
    <row r="314" spans="1:5">
      <c r="A314" s="224"/>
      <c r="B314" s="102" t="s">
        <v>2504</v>
      </c>
      <c r="C314" s="101"/>
      <c r="D314" s="100" t="s">
        <v>2502</v>
      </c>
      <c r="E314" s="94"/>
    </row>
    <row r="315" spans="1:5">
      <c r="A315" s="224"/>
      <c r="B315" s="103"/>
      <c r="C315" s="107" t="s">
        <v>2503</v>
      </c>
      <c r="D315" s="106" t="s">
        <v>2502</v>
      </c>
      <c r="E315" s="94"/>
    </row>
    <row r="316" spans="1:5">
      <c r="A316" s="108"/>
      <c r="B316" s="104"/>
      <c r="C316" s="107"/>
      <c r="D316" s="106"/>
      <c r="E316" s="94"/>
    </row>
    <row r="317" spans="1:5" ht="25.5">
      <c r="A317" s="224"/>
      <c r="B317" s="102" t="s">
        <v>2501</v>
      </c>
      <c r="C317" s="101"/>
      <c r="D317" s="100" t="s">
        <v>2499</v>
      </c>
      <c r="E317" s="94"/>
    </row>
    <row r="318" spans="1:5" ht="25.5">
      <c r="A318" s="224"/>
      <c r="B318" s="103"/>
      <c r="C318" s="107" t="s">
        <v>2500</v>
      </c>
      <c r="D318" s="106" t="s">
        <v>2499</v>
      </c>
      <c r="E318" s="94"/>
    </row>
    <row r="319" spans="1:5">
      <c r="A319" s="108"/>
      <c r="B319" s="104"/>
      <c r="C319" s="107"/>
      <c r="D319" s="106"/>
      <c r="E319" s="94"/>
    </row>
    <row r="320" spans="1:5" ht="25.5">
      <c r="A320" s="224"/>
      <c r="B320" s="102" t="s">
        <v>2498</v>
      </c>
      <c r="C320" s="101"/>
      <c r="D320" s="100" t="s">
        <v>2497</v>
      </c>
      <c r="E320" s="94"/>
    </row>
    <row r="321" spans="1:5">
      <c r="A321" s="224"/>
      <c r="B321" s="103"/>
      <c r="C321" s="107" t="s">
        <v>2496</v>
      </c>
      <c r="D321" s="135" t="s">
        <v>2495</v>
      </c>
      <c r="E321" s="94"/>
    </row>
    <row r="322" spans="1:5">
      <c r="A322" s="224"/>
      <c r="B322" s="103"/>
      <c r="C322" s="107" t="s">
        <v>2494</v>
      </c>
      <c r="D322" s="106" t="s">
        <v>2493</v>
      </c>
      <c r="E322" s="94"/>
    </row>
    <row r="323" spans="1:5">
      <c r="A323" s="108"/>
      <c r="B323" s="104"/>
      <c r="C323" s="107"/>
      <c r="D323" s="106"/>
      <c r="E323" s="94"/>
    </row>
    <row r="324" spans="1:5">
      <c r="A324" s="224"/>
      <c r="B324" s="102" t="s">
        <v>2492</v>
      </c>
      <c r="C324" s="101"/>
      <c r="D324" s="100" t="s">
        <v>2491</v>
      </c>
      <c r="E324" s="94"/>
    </row>
    <row r="325" spans="1:5">
      <c r="A325" s="224"/>
      <c r="B325" s="103"/>
      <c r="C325" s="107" t="s">
        <v>2490</v>
      </c>
      <c r="D325" s="106" t="s">
        <v>2489</v>
      </c>
      <c r="E325" s="94"/>
    </row>
    <row r="326" spans="1:5">
      <c r="A326" s="224"/>
      <c r="B326" s="103"/>
      <c r="C326" s="107" t="s">
        <v>2488</v>
      </c>
      <c r="D326" s="106" t="s">
        <v>2487</v>
      </c>
      <c r="E326" s="94"/>
    </row>
    <row r="327" spans="1:5">
      <c r="A327" s="224"/>
      <c r="B327" s="103"/>
      <c r="C327" s="107" t="s">
        <v>2486</v>
      </c>
      <c r="D327" s="106" t="s">
        <v>2485</v>
      </c>
      <c r="E327" s="94"/>
    </row>
    <row r="328" spans="1:5">
      <c r="A328" s="116"/>
      <c r="B328" s="142"/>
      <c r="C328" s="107" t="s">
        <v>2484</v>
      </c>
      <c r="D328" s="106" t="s">
        <v>2483</v>
      </c>
      <c r="E328" s="94"/>
    </row>
    <row r="329" spans="1:5" ht="25.5">
      <c r="A329" s="116"/>
      <c r="B329" s="142"/>
      <c r="C329" s="144" t="s">
        <v>2482</v>
      </c>
      <c r="D329" s="143" t="s">
        <v>2481</v>
      </c>
      <c r="E329" s="94"/>
    </row>
    <row r="330" spans="1:5">
      <c r="A330" s="116"/>
      <c r="B330" s="142"/>
      <c r="C330" s="141" t="s">
        <v>2480</v>
      </c>
      <c r="D330" s="135" t="s">
        <v>2479</v>
      </c>
      <c r="E330" s="94"/>
    </row>
    <row r="331" spans="1:5">
      <c r="A331" s="224"/>
      <c r="B331" s="103"/>
      <c r="C331" s="102"/>
      <c r="D331" s="100"/>
      <c r="E331" s="94"/>
    </row>
    <row r="332" spans="1:5">
      <c r="A332" s="224"/>
      <c r="B332" s="102" t="s">
        <v>2478</v>
      </c>
      <c r="C332" s="101"/>
      <c r="D332" s="100" t="s">
        <v>2476</v>
      </c>
      <c r="E332" s="94"/>
    </row>
    <row r="333" spans="1:5">
      <c r="A333" s="224"/>
      <c r="B333" s="103"/>
      <c r="C333" s="107" t="s">
        <v>2477</v>
      </c>
      <c r="D333" s="106" t="s">
        <v>2476</v>
      </c>
      <c r="E333" s="94"/>
    </row>
    <row r="334" spans="1:5">
      <c r="A334" s="224"/>
      <c r="B334" s="103"/>
      <c r="C334" s="102"/>
      <c r="D334" s="100"/>
      <c r="E334" s="94"/>
    </row>
    <row r="335" spans="1:5" ht="25.5">
      <c r="A335" s="105">
        <v>21</v>
      </c>
      <c r="B335" s="103"/>
      <c r="C335" s="101"/>
      <c r="D335" s="100" t="s">
        <v>2475</v>
      </c>
      <c r="E335" s="94"/>
    </row>
    <row r="336" spans="1:5">
      <c r="A336" s="224"/>
      <c r="B336" s="103"/>
      <c r="C336" s="102"/>
      <c r="D336" s="100"/>
      <c r="E336" s="94"/>
    </row>
    <row r="337" spans="1:5">
      <c r="A337" s="224"/>
      <c r="B337" s="102" t="s">
        <v>2474</v>
      </c>
      <c r="C337" s="101"/>
      <c r="D337" s="100" t="s">
        <v>2472</v>
      </c>
      <c r="E337" s="94"/>
    </row>
    <row r="338" spans="1:5">
      <c r="A338" s="224"/>
      <c r="B338" s="103"/>
      <c r="C338" s="107" t="s">
        <v>2473</v>
      </c>
      <c r="D338" s="106" t="s">
        <v>2472</v>
      </c>
      <c r="E338" s="94"/>
    </row>
    <row r="339" spans="1:5">
      <c r="A339" s="224"/>
      <c r="B339" s="103"/>
      <c r="C339" s="107"/>
      <c r="D339" s="106"/>
      <c r="E339" s="94"/>
    </row>
    <row r="340" spans="1:5">
      <c r="A340" s="224"/>
      <c r="B340" s="102" t="s">
        <v>2471</v>
      </c>
      <c r="C340" s="101"/>
      <c r="D340" s="100" t="s">
        <v>2469</v>
      </c>
      <c r="E340" s="94"/>
    </row>
    <row r="341" spans="1:5">
      <c r="A341" s="224"/>
      <c r="B341" s="103"/>
      <c r="C341" s="107" t="s">
        <v>2470</v>
      </c>
      <c r="D341" s="106" t="s">
        <v>2469</v>
      </c>
      <c r="E341" s="94"/>
    </row>
    <row r="342" spans="1:5">
      <c r="A342" s="224"/>
      <c r="B342" s="103"/>
      <c r="C342" s="102"/>
      <c r="D342" s="100"/>
      <c r="E342" s="94"/>
    </row>
    <row r="343" spans="1:5">
      <c r="A343" s="105">
        <v>22</v>
      </c>
      <c r="B343" s="103"/>
      <c r="C343" s="101"/>
      <c r="D343" s="100" t="s">
        <v>2468</v>
      </c>
      <c r="E343" s="94"/>
    </row>
    <row r="344" spans="1:5">
      <c r="A344" s="224"/>
      <c r="B344" s="103"/>
      <c r="C344" s="102"/>
      <c r="D344" s="100"/>
      <c r="E344" s="94"/>
    </row>
    <row r="345" spans="1:5">
      <c r="A345" s="224"/>
      <c r="B345" s="102" t="s">
        <v>2467</v>
      </c>
      <c r="C345" s="101"/>
      <c r="D345" s="100" t="s">
        <v>2466</v>
      </c>
      <c r="E345" s="94"/>
    </row>
    <row r="346" spans="1:5">
      <c r="A346" s="224"/>
      <c r="B346" s="103"/>
      <c r="C346" s="107" t="s">
        <v>2465</v>
      </c>
      <c r="D346" s="106" t="s">
        <v>2464</v>
      </c>
      <c r="E346" s="94"/>
    </row>
    <row r="347" spans="1:5">
      <c r="A347" s="224"/>
      <c r="B347" s="103"/>
      <c r="C347" s="107" t="s">
        <v>2463</v>
      </c>
      <c r="D347" s="106" t="s">
        <v>2462</v>
      </c>
      <c r="E347" s="94"/>
    </row>
    <row r="348" spans="1:5">
      <c r="A348" s="224"/>
      <c r="B348" s="103"/>
      <c r="C348" s="102"/>
      <c r="D348" s="100"/>
      <c r="E348" s="94"/>
    </row>
    <row r="349" spans="1:5">
      <c r="A349" s="224"/>
      <c r="B349" s="102" t="s">
        <v>2461</v>
      </c>
      <c r="C349" s="101"/>
      <c r="D349" s="100" t="s">
        <v>2460</v>
      </c>
      <c r="E349" s="94"/>
    </row>
    <row r="350" spans="1:5">
      <c r="A350" s="224"/>
      <c r="B350" s="103"/>
      <c r="C350" s="107" t="s">
        <v>2459</v>
      </c>
      <c r="D350" s="106" t="s">
        <v>2458</v>
      </c>
      <c r="E350" s="94"/>
    </row>
    <row r="351" spans="1:5">
      <c r="A351" s="224"/>
      <c r="B351" s="103"/>
      <c r="C351" s="107" t="s">
        <v>2457</v>
      </c>
      <c r="D351" s="106" t="s">
        <v>2456</v>
      </c>
      <c r="E351" s="94"/>
    </row>
    <row r="352" spans="1:5">
      <c r="A352" s="224"/>
      <c r="B352" s="103"/>
      <c r="C352" s="107" t="s">
        <v>2455</v>
      </c>
      <c r="D352" s="106" t="s">
        <v>2454</v>
      </c>
      <c r="E352" s="94"/>
    </row>
    <row r="353" spans="1:5">
      <c r="A353" s="224"/>
      <c r="B353" s="103"/>
      <c r="C353" s="107" t="s">
        <v>2453</v>
      </c>
      <c r="D353" s="106" t="s">
        <v>2452</v>
      </c>
      <c r="E353" s="94"/>
    </row>
    <row r="354" spans="1:5">
      <c r="A354" s="224"/>
      <c r="B354" s="103"/>
      <c r="C354" s="102"/>
      <c r="D354" s="100"/>
      <c r="E354" s="94"/>
    </row>
    <row r="355" spans="1:5">
      <c r="A355" s="105">
        <v>23</v>
      </c>
      <c r="B355" s="103"/>
      <c r="C355" s="101"/>
      <c r="D355" s="100" t="s">
        <v>2451</v>
      </c>
      <c r="E355" s="94"/>
    </row>
    <row r="356" spans="1:5">
      <c r="A356" s="224"/>
      <c r="B356" s="103"/>
      <c r="C356" s="102"/>
      <c r="D356" s="100"/>
      <c r="E356" s="94"/>
    </row>
    <row r="357" spans="1:5">
      <c r="A357" s="224"/>
      <c r="B357" s="102" t="s">
        <v>2450</v>
      </c>
      <c r="C357" s="101"/>
      <c r="D357" s="100" t="s">
        <v>2449</v>
      </c>
      <c r="E357" s="94"/>
    </row>
    <row r="358" spans="1:5">
      <c r="A358" s="224"/>
      <c r="B358" s="103"/>
      <c r="C358" s="107" t="s">
        <v>2448</v>
      </c>
      <c r="D358" s="106" t="s">
        <v>2447</v>
      </c>
      <c r="E358" s="94"/>
    </row>
    <row r="359" spans="1:5">
      <c r="A359" s="224"/>
      <c r="B359" s="103"/>
      <c r="C359" s="107" t="s">
        <v>2446</v>
      </c>
      <c r="D359" s="106" t="s">
        <v>2445</v>
      </c>
      <c r="E359" s="94"/>
    </row>
    <row r="360" spans="1:5">
      <c r="A360" s="224"/>
      <c r="B360" s="103"/>
      <c r="C360" s="107" t="s">
        <v>2444</v>
      </c>
      <c r="D360" s="106" t="s">
        <v>2443</v>
      </c>
      <c r="E360" s="94"/>
    </row>
    <row r="361" spans="1:5">
      <c r="A361" s="224"/>
      <c r="B361" s="103"/>
      <c r="C361" s="107" t="s">
        <v>2442</v>
      </c>
      <c r="D361" s="106" t="s">
        <v>2441</v>
      </c>
      <c r="E361" s="94"/>
    </row>
    <row r="362" spans="1:5">
      <c r="A362" s="224"/>
      <c r="B362" s="103"/>
      <c r="C362" s="107" t="s">
        <v>2440</v>
      </c>
      <c r="D362" s="106" t="s">
        <v>2439</v>
      </c>
      <c r="E362" s="94"/>
    </row>
    <row r="363" spans="1:5">
      <c r="A363" s="108"/>
      <c r="B363" s="104"/>
      <c r="C363" s="107"/>
      <c r="D363" s="106"/>
      <c r="E363" s="94"/>
    </row>
    <row r="364" spans="1:5">
      <c r="A364" s="224"/>
      <c r="B364" s="102" t="s">
        <v>2438</v>
      </c>
      <c r="C364" s="103"/>
      <c r="D364" s="100" t="s">
        <v>2436</v>
      </c>
      <c r="E364" s="94"/>
    </row>
    <row r="365" spans="1:5">
      <c r="A365" s="224"/>
      <c r="B365" s="103"/>
      <c r="C365" s="107" t="s">
        <v>2437</v>
      </c>
      <c r="D365" s="106" t="s">
        <v>2436</v>
      </c>
      <c r="E365" s="94"/>
    </row>
    <row r="366" spans="1:5">
      <c r="A366" s="108"/>
      <c r="B366" s="104"/>
      <c r="C366" s="101"/>
      <c r="D366" s="106"/>
      <c r="E366" s="94"/>
    </row>
    <row r="367" spans="1:5">
      <c r="A367" s="224"/>
      <c r="B367" s="102" t="s">
        <v>2435</v>
      </c>
      <c r="C367" s="103"/>
      <c r="D367" s="100" t="s">
        <v>2434</v>
      </c>
      <c r="E367" s="94"/>
    </row>
    <row r="368" spans="1:5">
      <c r="A368" s="224"/>
      <c r="B368" s="103"/>
      <c r="C368" s="107" t="s">
        <v>2433</v>
      </c>
      <c r="D368" s="106" t="s">
        <v>2432</v>
      </c>
      <c r="E368" s="94"/>
    </row>
    <row r="369" spans="1:5">
      <c r="A369" s="224"/>
      <c r="B369" s="103"/>
      <c r="C369" s="107" t="s">
        <v>2431</v>
      </c>
      <c r="D369" s="106" t="s">
        <v>2430</v>
      </c>
      <c r="E369" s="94"/>
    </row>
    <row r="370" spans="1:5">
      <c r="A370" s="224"/>
      <c r="B370" s="103"/>
      <c r="C370" s="107"/>
      <c r="D370" s="106"/>
      <c r="E370" s="94"/>
    </row>
    <row r="371" spans="1:5">
      <c r="A371" s="224"/>
      <c r="B371" s="102" t="s">
        <v>2429</v>
      </c>
      <c r="C371" s="101"/>
      <c r="D371" s="100" t="s">
        <v>2428</v>
      </c>
      <c r="E371" s="94"/>
    </row>
    <row r="372" spans="1:5" ht="25.5">
      <c r="A372" s="224"/>
      <c r="B372" s="103"/>
      <c r="C372" s="107" t="s">
        <v>2427</v>
      </c>
      <c r="D372" s="106" t="s">
        <v>2426</v>
      </c>
      <c r="E372" s="94"/>
    </row>
    <row r="373" spans="1:5">
      <c r="A373" s="224"/>
      <c r="B373" s="103"/>
      <c r="C373" s="107" t="s">
        <v>2425</v>
      </c>
      <c r="D373" s="106" t="s">
        <v>2424</v>
      </c>
      <c r="E373" s="94"/>
    </row>
    <row r="374" spans="1:5">
      <c r="A374" s="224"/>
      <c r="B374" s="103"/>
      <c r="C374" s="107" t="s">
        <v>2423</v>
      </c>
      <c r="D374" s="106" t="s">
        <v>2422</v>
      </c>
      <c r="E374" s="94"/>
    </row>
    <row r="375" spans="1:5">
      <c r="A375" s="224"/>
      <c r="B375" s="103"/>
      <c r="C375" s="107" t="s">
        <v>2421</v>
      </c>
      <c r="D375" s="106" t="s">
        <v>2420</v>
      </c>
      <c r="E375" s="94"/>
    </row>
    <row r="376" spans="1:5">
      <c r="A376" s="224"/>
      <c r="B376" s="103"/>
      <c r="C376" s="107" t="s">
        <v>2419</v>
      </c>
      <c r="D376" s="106" t="s">
        <v>2418</v>
      </c>
      <c r="E376" s="94"/>
    </row>
    <row r="377" spans="1:5">
      <c r="A377" s="108"/>
      <c r="B377" s="104"/>
      <c r="C377" s="107"/>
      <c r="D377" s="106"/>
      <c r="E377" s="94"/>
    </row>
    <row r="378" spans="1:5">
      <c r="A378" s="224"/>
      <c r="B378" s="102" t="s">
        <v>2417</v>
      </c>
      <c r="C378" s="103"/>
      <c r="D378" s="100" t="s">
        <v>2416</v>
      </c>
      <c r="E378" s="94"/>
    </row>
    <row r="379" spans="1:5">
      <c r="A379" s="224"/>
      <c r="B379" s="103"/>
      <c r="C379" s="107" t="s">
        <v>2415</v>
      </c>
      <c r="D379" s="106" t="s">
        <v>2414</v>
      </c>
      <c r="E379" s="94"/>
    </row>
    <row r="380" spans="1:5">
      <c r="A380" s="224"/>
      <c r="B380" s="103"/>
      <c r="C380" s="107" t="s">
        <v>2413</v>
      </c>
      <c r="D380" s="106" t="s">
        <v>2412</v>
      </c>
      <c r="E380" s="94"/>
    </row>
    <row r="381" spans="1:5">
      <c r="A381" s="108"/>
      <c r="B381" s="104"/>
      <c r="C381" s="107"/>
      <c r="D381" s="119"/>
      <c r="E381" s="94"/>
    </row>
    <row r="382" spans="1:5">
      <c r="A382" s="224"/>
      <c r="B382" s="102" t="s">
        <v>2411</v>
      </c>
      <c r="C382" s="103"/>
      <c r="D382" s="100" t="s">
        <v>2410</v>
      </c>
      <c r="E382" s="94"/>
    </row>
    <row r="383" spans="1:5">
      <c r="A383" s="224"/>
      <c r="B383" s="103"/>
      <c r="C383" s="107" t="s">
        <v>2409</v>
      </c>
      <c r="D383" s="106" t="s">
        <v>2408</v>
      </c>
      <c r="E383" s="94"/>
    </row>
    <row r="384" spans="1:5">
      <c r="A384" s="224"/>
      <c r="B384" s="103"/>
      <c r="C384" s="107" t="s">
        <v>2407</v>
      </c>
      <c r="D384" s="106" t="s">
        <v>2406</v>
      </c>
      <c r="E384" s="94"/>
    </row>
    <row r="385" spans="1:5">
      <c r="A385" s="224"/>
      <c r="B385" s="103"/>
      <c r="C385" s="107" t="s">
        <v>2405</v>
      </c>
      <c r="D385" s="106" t="s">
        <v>2404</v>
      </c>
      <c r="E385" s="94"/>
    </row>
    <row r="386" spans="1:5">
      <c r="A386" s="224"/>
      <c r="B386" s="103"/>
      <c r="C386" s="107" t="s">
        <v>2403</v>
      </c>
      <c r="D386" s="106" t="s">
        <v>2402</v>
      </c>
      <c r="E386" s="94"/>
    </row>
    <row r="387" spans="1:5">
      <c r="A387" s="224"/>
      <c r="B387" s="103"/>
      <c r="C387" s="107" t="s">
        <v>2401</v>
      </c>
      <c r="D387" s="106" t="s">
        <v>2400</v>
      </c>
      <c r="E387" s="94"/>
    </row>
    <row r="388" spans="1:5">
      <c r="A388" s="224"/>
      <c r="B388" s="103"/>
      <c r="C388" s="107" t="s">
        <v>2399</v>
      </c>
      <c r="D388" s="106" t="s">
        <v>2398</v>
      </c>
      <c r="E388" s="94"/>
    </row>
    <row r="389" spans="1:5">
      <c r="A389" s="108"/>
      <c r="B389" s="104"/>
      <c r="C389" s="107"/>
      <c r="D389" s="106"/>
      <c r="E389" s="94"/>
    </row>
    <row r="390" spans="1:5">
      <c r="A390" s="224"/>
      <c r="B390" s="102" t="s">
        <v>2397</v>
      </c>
      <c r="C390" s="103"/>
      <c r="D390" s="100" t="s">
        <v>2395</v>
      </c>
      <c r="E390" s="94"/>
    </row>
    <row r="391" spans="1:5">
      <c r="A391" s="224"/>
      <c r="B391" s="103"/>
      <c r="C391" s="107" t="s">
        <v>2396</v>
      </c>
      <c r="D391" s="106" t="s">
        <v>2395</v>
      </c>
      <c r="E391" s="94"/>
    </row>
    <row r="392" spans="1:5">
      <c r="A392" s="108"/>
      <c r="B392" s="104"/>
      <c r="C392" s="107"/>
      <c r="D392" s="106"/>
      <c r="E392" s="94"/>
    </row>
    <row r="393" spans="1:5">
      <c r="A393" s="224"/>
      <c r="B393" s="102" t="s">
        <v>2394</v>
      </c>
      <c r="C393" s="101"/>
      <c r="D393" s="117" t="s">
        <v>2393</v>
      </c>
      <c r="E393" s="94"/>
    </row>
    <row r="394" spans="1:5">
      <c r="A394" s="224"/>
      <c r="B394" s="103"/>
      <c r="C394" s="107" t="s">
        <v>2392</v>
      </c>
      <c r="D394" s="106" t="s">
        <v>2391</v>
      </c>
      <c r="E394" s="94"/>
    </row>
    <row r="395" spans="1:5">
      <c r="A395" s="224"/>
      <c r="B395" s="103"/>
      <c r="C395" s="107" t="s">
        <v>2390</v>
      </c>
      <c r="D395" s="106" t="s">
        <v>2389</v>
      </c>
      <c r="E395" s="94"/>
    </row>
    <row r="396" spans="1:5">
      <c r="A396" s="224"/>
      <c r="B396" s="103"/>
      <c r="C396" s="107"/>
      <c r="D396" s="106"/>
      <c r="E396" s="94"/>
    </row>
    <row r="397" spans="1:5">
      <c r="A397" s="105">
        <v>24</v>
      </c>
      <c r="B397" s="103"/>
      <c r="C397" s="101"/>
      <c r="D397" s="100" t="s">
        <v>2388</v>
      </c>
      <c r="E397" s="94"/>
    </row>
    <row r="398" spans="1:5">
      <c r="A398" s="224"/>
      <c r="B398" s="103"/>
      <c r="C398" s="102"/>
      <c r="D398" s="100"/>
      <c r="E398" s="94"/>
    </row>
    <row r="399" spans="1:5" ht="25.5">
      <c r="A399" s="224"/>
      <c r="B399" s="102" t="s">
        <v>2387</v>
      </c>
      <c r="C399" s="101"/>
      <c r="D399" s="100" t="s">
        <v>2385</v>
      </c>
      <c r="E399" s="94"/>
    </row>
    <row r="400" spans="1:5" ht="25.5">
      <c r="A400" s="224"/>
      <c r="B400" s="103"/>
      <c r="C400" s="107" t="s">
        <v>2386</v>
      </c>
      <c r="D400" s="106" t="s">
        <v>2385</v>
      </c>
      <c r="E400" s="94"/>
    </row>
    <row r="401" spans="1:5" ht="15">
      <c r="A401" s="115"/>
      <c r="B401" s="113"/>
      <c r="C401" s="107" t="s">
        <v>2384</v>
      </c>
      <c r="D401" s="106" t="s">
        <v>2383</v>
      </c>
      <c r="E401" s="94"/>
    </row>
    <row r="402" spans="1:5" ht="15">
      <c r="A402" s="115"/>
      <c r="B402" s="113"/>
      <c r="C402" s="107" t="s">
        <v>2382</v>
      </c>
      <c r="D402" s="106" t="s">
        <v>2381</v>
      </c>
      <c r="E402" s="94"/>
    </row>
    <row r="403" spans="1:5" ht="15">
      <c r="A403" s="115"/>
      <c r="B403" s="113"/>
      <c r="C403" s="107" t="s">
        <v>2380</v>
      </c>
      <c r="D403" s="106" t="s">
        <v>2379</v>
      </c>
      <c r="E403" s="94"/>
    </row>
    <row r="404" spans="1:5">
      <c r="A404" s="108"/>
      <c r="B404" s="104"/>
      <c r="C404" s="107"/>
      <c r="D404" s="106"/>
      <c r="E404" s="94"/>
    </row>
    <row r="405" spans="1:5" ht="25.5">
      <c r="A405" s="224"/>
      <c r="B405" s="102" t="s">
        <v>2378</v>
      </c>
      <c r="C405" s="101"/>
      <c r="D405" s="100" t="s">
        <v>2376</v>
      </c>
      <c r="E405" s="94"/>
    </row>
    <row r="406" spans="1:5" ht="25.5">
      <c r="A406" s="224"/>
      <c r="B406" s="103"/>
      <c r="C406" s="107" t="s">
        <v>2377</v>
      </c>
      <c r="D406" s="106" t="s">
        <v>2376</v>
      </c>
      <c r="E406" s="94"/>
    </row>
    <row r="407" spans="1:5">
      <c r="A407" s="108"/>
      <c r="B407" s="104"/>
      <c r="C407" s="120"/>
      <c r="D407" s="119"/>
      <c r="E407" s="94"/>
    </row>
    <row r="408" spans="1:5" ht="25.5">
      <c r="A408" s="224"/>
      <c r="B408" s="102" t="s">
        <v>2375</v>
      </c>
      <c r="C408" s="101"/>
      <c r="D408" s="100" t="s">
        <v>2374</v>
      </c>
      <c r="E408" s="94"/>
    </row>
    <row r="409" spans="1:5">
      <c r="A409" s="224"/>
      <c r="B409" s="103"/>
      <c r="C409" s="107" t="s">
        <v>2373</v>
      </c>
      <c r="D409" s="106" t="s">
        <v>2372</v>
      </c>
      <c r="E409" s="94"/>
    </row>
    <row r="410" spans="1:5">
      <c r="A410" s="224"/>
      <c r="B410" s="103"/>
      <c r="C410" s="107" t="s">
        <v>2371</v>
      </c>
      <c r="D410" s="106" t="s">
        <v>2370</v>
      </c>
      <c r="E410" s="94"/>
    </row>
    <row r="411" spans="1:5">
      <c r="A411" s="224"/>
      <c r="B411" s="103"/>
      <c r="C411" s="107" t="s">
        <v>2369</v>
      </c>
      <c r="D411" s="106" t="s">
        <v>2368</v>
      </c>
      <c r="E411" s="94"/>
    </row>
    <row r="412" spans="1:5">
      <c r="A412" s="224"/>
      <c r="B412" s="103"/>
      <c r="C412" s="107" t="s">
        <v>2367</v>
      </c>
      <c r="D412" s="106" t="s">
        <v>2366</v>
      </c>
      <c r="E412" s="94"/>
    </row>
    <row r="413" spans="1:5">
      <c r="A413" s="224"/>
      <c r="B413" s="103"/>
      <c r="C413" s="102"/>
      <c r="D413" s="100"/>
      <c r="E413" s="94"/>
    </row>
    <row r="414" spans="1:5">
      <c r="A414" s="224"/>
      <c r="B414" s="102" t="s">
        <v>2365</v>
      </c>
      <c r="C414" s="101"/>
      <c r="D414" s="100" t="s">
        <v>2364</v>
      </c>
      <c r="E414" s="94"/>
    </row>
    <row r="415" spans="1:5">
      <c r="A415" s="224"/>
      <c r="B415" s="103"/>
      <c r="C415" s="107" t="s">
        <v>2363</v>
      </c>
      <c r="D415" s="106" t="s">
        <v>2362</v>
      </c>
      <c r="E415" s="94"/>
    </row>
    <row r="416" spans="1:5">
      <c r="A416" s="224"/>
      <c r="B416" s="103"/>
      <c r="C416" s="107" t="s">
        <v>2361</v>
      </c>
      <c r="D416" s="106" t="s">
        <v>2360</v>
      </c>
      <c r="E416" s="94"/>
    </row>
    <row r="417" spans="1:5">
      <c r="A417" s="224"/>
      <c r="B417" s="103"/>
      <c r="C417" s="107" t="s">
        <v>2359</v>
      </c>
      <c r="D417" s="106" t="s">
        <v>2358</v>
      </c>
      <c r="E417" s="94"/>
    </row>
    <row r="418" spans="1:5">
      <c r="A418" s="224"/>
      <c r="B418" s="103"/>
      <c r="C418" s="107" t="s">
        <v>2357</v>
      </c>
      <c r="D418" s="106" t="s">
        <v>2356</v>
      </c>
      <c r="E418" s="94"/>
    </row>
    <row r="419" spans="1:5">
      <c r="A419" s="224"/>
      <c r="B419" s="103"/>
      <c r="C419" s="107" t="s">
        <v>2355</v>
      </c>
      <c r="D419" s="106" t="s">
        <v>2354</v>
      </c>
      <c r="E419" s="94"/>
    </row>
    <row r="420" spans="1:5">
      <c r="A420" s="224"/>
      <c r="B420" s="103"/>
      <c r="C420" s="107" t="s">
        <v>2353</v>
      </c>
      <c r="D420" s="106" t="s">
        <v>2352</v>
      </c>
      <c r="E420" s="94"/>
    </row>
    <row r="421" spans="1:5">
      <c r="A421" s="224"/>
      <c r="B421" s="103"/>
      <c r="C421" s="102"/>
      <c r="D421" s="100"/>
      <c r="E421" s="94"/>
    </row>
    <row r="422" spans="1:5">
      <c r="A422" s="224"/>
      <c r="B422" s="102" t="s">
        <v>2351</v>
      </c>
      <c r="C422" s="101"/>
      <c r="D422" s="100" t="s">
        <v>2350</v>
      </c>
      <c r="E422" s="94"/>
    </row>
    <row r="423" spans="1:5">
      <c r="A423" s="224"/>
      <c r="B423" s="103"/>
      <c r="C423" s="107" t="s">
        <v>2349</v>
      </c>
      <c r="D423" s="106" t="s">
        <v>2348</v>
      </c>
      <c r="E423" s="94"/>
    </row>
    <row r="424" spans="1:5" ht="15">
      <c r="A424" s="115"/>
      <c r="B424" s="113"/>
      <c r="C424" s="107" t="s">
        <v>2347</v>
      </c>
      <c r="D424" s="106" t="s">
        <v>2346</v>
      </c>
      <c r="E424" s="94"/>
    </row>
    <row r="425" spans="1:5" ht="15">
      <c r="A425" s="115"/>
      <c r="B425" s="113"/>
      <c r="C425" s="107" t="s">
        <v>2345</v>
      </c>
      <c r="D425" s="106" t="s">
        <v>2344</v>
      </c>
      <c r="E425" s="94"/>
    </row>
    <row r="426" spans="1:5" ht="15">
      <c r="A426" s="115"/>
      <c r="B426" s="113"/>
      <c r="C426" s="107" t="s">
        <v>2343</v>
      </c>
      <c r="D426" s="106" t="s">
        <v>2342</v>
      </c>
      <c r="E426" s="94"/>
    </row>
    <row r="427" spans="1:5">
      <c r="A427" s="224"/>
      <c r="B427" s="103"/>
      <c r="C427" s="107" t="s">
        <v>2341</v>
      </c>
      <c r="D427" s="106" t="s">
        <v>2340</v>
      </c>
      <c r="E427" s="94"/>
    </row>
    <row r="428" spans="1:5" ht="15">
      <c r="A428" s="115"/>
      <c r="B428" s="113"/>
      <c r="C428" s="107" t="s">
        <v>2339</v>
      </c>
      <c r="D428" s="106" t="s">
        <v>2338</v>
      </c>
      <c r="E428" s="94"/>
    </row>
    <row r="429" spans="1:5" ht="15">
      <c r="A429" s="115"/>
      <c r="B429" s="113"/>
      <c r="C429" s="107" t="s">
        <v>2337</v>
      </c>
      <c r="D429" s="106" t="s">
        <v>2336</v>
      </c>
      <c r="E429" s="94"/>
    </row>
    <row r="430" spans="1:5" ht="15">
      <c r="A430" s="115"/>
      <c r="B430" s="113"/>
      <c r="C430" s="107" t="s">
        <v>2335</v>
      </c>
      <c r="D430" s="106" t="s">
        <v>2334</v>
      </c>
      <c r="E430" s="94"/>
    </row>
    <row r="431" spans="1:5">
      <c r="A431" s="224"/>
      <c r="B431" s="103"/>
      <c r="C431" s="107" t="s">
        <v>2333</v>
      </c>
      <c r="D431" s="106" t="s">
        <v>2332</v>
      </c>
      <c r="E431" s="94"/>
    </row>
    <row r="432" spans="1:5">
      <c r="A432" s="224"/>
      <c r="B432" s="103"/>
      <c r="C432" s="102"/>
      <c r="D432" s="100"/>
      <c r="E432" s="94"/>
    </row>
    <row r="433" spans="1:5" ht="25.5">
      <c r="A433" s="105">
        <v>25</v>
      </c>
      <c r="B433" s="103"/>
      <c r="C433" s="101"/>
      <c r="D433" s="100" t="s">
        <v>2331</v>
      </c>
      <c r="E433" s="94"/>
    </row>
    <row r="434" spans="1:5">
      <c r="A434" s="224"/>
      <c r="B434" s="103"/>
      <c r="C434" s="102"/>
      <c r="D434" s="100"/>
      <c r="E434" s="94"/>
    </row>
    <row r="435" spans="1:5">
      <c r="A435" s="224"/>
      <c r="B435" s="102" t="s">
        <v>2330</v>
      </c>
      <c r="C435" s="101"/>
      <c r="D435" s="100" t="s">
        <v>2329</v>
      </c>
      <c r="E435" s="94"/>
    </row>
    <row r="436" spans="1:5">
      <c r="A436" s="224"/>
      <c r="B436" s="103"/>
      <c r="C436" s="107" t="s">
        <v>2328</v>
      </c>
      <c r="D436" s="106" t="s">
        <v>2327</v>
      </c>
      <c r="E436" s="94"/>
    </row>
    <row r="437" spans="1:5">
      <c r="A437" s="224"/>
      <c r="B437" s="103"/>
      <c r="C437" s="107" t="s">
        <v>2326</v>
      </c>
      <c r="D437" s="106" t="s">
        <v>2325</v>
      </c>
      <c r="E437" s="94"/>
    </row>
    <row r="438" spans="1:5">
      <c r="A438" s="108"/>
      <c r="B438" s="104"/>
      <c r="C438" s="102"/>
      <c r="D438" s="106"/>
      <c r="E438" s="94"/>
    </row>
    <row r="439" spans="1:5" ht="25.5">
      <c r="A439" s="224"/>
      <c r="B439" s="102" t="s">
        <v>2324</v>
      </c>
      <c r="C439" s="101"/>
      <c r="D439" s="100" t="s">
        <v>2323</v>
      </c>
      <c r="E439" s="94"/>
    </row>
    <row r="440" spans="1:5">
      <c r="A440" s="224"/>
      <c r="B440" s="103"/>
      <c r="C440" s="107" t="s">
        <v>2322</v>
      </c>
      <c r="D440" s="106" t="s">
        <v>2321</v>
      </c>
      <c r="E440" s="94"/>
    </row>
    <row r="441" spans="1:5">
      <c r="A441" s="224"/>
      <c r="B441" s="103"/>
      <c r="C441" s="107" t="s">
        <v>2320</v>
      </c>
      <c r="D441" s="110" t="s">
        <v>2319</v>
      </c>
      <c r="E441" s="94"/>
    </row>
    <row r="442" spans="1:5">
      <c r="A442" s="108"/>
      <c r="B442" s="104"/>
      <c r="C442" s="107"/>
      <c r="D442" s="106"/>
      <c r="E442" s="94"/>
    </row>
    <row r="443" spans="1:5">
      <c r="A443" s="224"/>
      <c r="B443" s="102" t="s">
        <v>2318</v>
      </c>
      <c r="C443" s="101"/>
      <c r="D443" s="100" t="s">
        <v>2316</v>
      </c>
      <c r="E443" s="94"/>
    </row>
    <row r="444" spans="1:5" ht="15">
      <c r="A444" s="140"/>
      <c r="B444" s="112"/>
      <c r="C444" s="107" t="s">
        <v>2317</v>
      </c>
      <c r="D444" s="106" t="s">
        <v>2316</v>
      </c>
      <c r="E444" s="94"/>
    </row>
    <row r="445" spans="1:5">
      <c r="A445" s="224"/>
      <c r="B445" s="103"/>
      <c r="C445" s="107"/>
      <c r="D445" s="106"/>
      <c r="E445" s="94"/>
    </row>
    <row r="446" spans="1:5">
      <c r="A446" s="224"/>
      <c r="B446" s="102" t="s">
        <v>2315</v>
      </c>
      <c r="C446" s="101"/>
      <c r="D446" s="100" t="s">
        <v>2313</v>
      </c>
      <c r="E446" s="94"/>
    </row>
    <row r="447" spans="1:5">
      <c r="A447" s="224"/>
      <c r="B447" s="103"/>
      <c r="C447" s="107" t="s">
        <v>2314</v>
      </c>
      <c r="D447" s="106" t="s">
        <v>2313</v>
      </c>
      <c r="E447" s="94"/>
    </row>
    <row r="448" spans="1:5">
      <c r="A448" s="108"/>
      <c r="B448" s="104"/>
      <c r="C448" s="102"/>
      <c r="D448" s="100"/>
      <c r="E448" s="94"/>
    </row>
    <row r="449" spans="1:5" ht="25.5">
      <c r="A449" s="224"/>
      <c r="B449" s="102" t="s">
        <v>2312</v>
      </c>
      <c r="C449" s="101"/>
      <c r="D449" s="100" t="s">
        <v>2310</v>
      </c>
      <c r="E449" s="94"/>
    </row>
    <row r="450" spans="1:5">
      <c r="A450" s="224"/>
      <c r="B450" s="103"/>
      <c r="C450" s="107" t="s">
        <v>2311</v>
      </c>
      <c r="D450" s="106" t="s">
        <v>2310</v>
      </c>
      <c r="E450" s="94"/>
    </row>
    <row r="451" spans="1:5">
      <c r="A451" s="108"/>
      <c r="B451" s="104"/>
      <c r="C451" s="107"/>
      <c r="D451" s="106"/>
      <c r="E451" s="94"/>
    </row>
    <row r="452" spans="1:5">
      <c r="A452" s="224"/>
      <c r="B452" s="102" t="s">
        <v>2309</v>
      </c>
      <c r="C452" s="101"/>
      <c r="D452" s="100" t="s">
        <v>2308</v>
      </c>
      <c r="E452" s="94"/>
    </row>
    <row r="453" spans="1:5">
      <c r="A453" s="224"/>
      <c r="B453" s="103"/>
      <c r="C453" s="107" t="s">
        <v>2307</v>
      </c>
      <c r="D453" s="106" t="s">
        <v>2306</v>
      </c>
      <c r="E453" s="94"/>
    </row>
    <row r="454" spans="1:5">
      <c r="A454" s="224"/>
      <c r="B454" s="103"/>
      <c r="C454" s="107" t="s">
        <v>2305</v>
      </c>
      <c r="D454" s="138" t="s">
        <v>2304</v>
      </c>
      <c r="E454" s="94"/>
    </row>
    <row r="455" spans="1:5">
      <c r="A455" s="108"/>
      <c r="B455" s="104"/>
      <c r="C455" s="107"/>
      <c r="D455" s="138"/>
      <c r="E455" s="94"/>
    </row>
    <row r="456" spans="1:5">
      <c r="A456" s="224"/>
      <c r="B456" s="102" t="s">
        <v>2303</v>
      </c>
      <c r="C456" s="101"/>
      <c r="D456" s="100" t="s">
        <v>2302</v>
      </c>
      <c r="E456" s="94"/>
    </row>
    <row r="457" spans="1:5">
      <c r="A457" s="224"/>
      <c r="B457" s="103"/>
      <c r="C457" s="107" t="s">
        <v>2301</v>
      </c>
      <c r="D457" s="106" t="s">
        <v>2300</v>
      </c>
      <c r="E457" s="94"/>
    </row>
    <row r="458" spans="1:5">
      <c r="A458" s="224"/>
      <c r="B458" s="103"/>
      <c r="C458" s="107" t="s">
        <v>2299</v>
      </c>
      <c r="D458" s="106" t="s">
        <v>2298</v>
      </c>
      <c r="E458" s="94"/>
    </row>
    <row r="459" spans="1:5">
      <c r="A459" s="224"/>
      <c r="B459" s="103"/>
      <c r="C459" s="107" t="s">
        <v>2297</v>
      </c>
      <c r="D459" s="106" t="s">
        <v>2296</v>
      </c>
      <c r="E459" s="94"/>
    </row>
    <row r="460" spans="1:5">
      <c r="A460" s="108"/>
      <c r="B460" s="104"/>
      <c r="C460" s="107"/>
      <c r="D460" s="106"/>
      <c r="E460" s="94"/>
    </row>
    <row r="461" spans="1:5">
      <c r="A461" s="108"/>
      <c r="B461" s="102" t="s">
        <v>2295</v>
      </c>
      <c r="C461" s="104"/>
      <c r="D461" s="100" t="s">
        <v>2294</v>
      </c>
      <c r="E461" s="94"/>
    </row>
    <row r="462" spans="1:5">
      <c r="A462" s="108"/>
      <c r="B462" s="104"/>
      <c r="C462" s="107" t="s">
        <v>2293</v>
      </c>
      <c r="D462" s="106" t="s">
        <v>2292</v>
      </c>
      <c r="E462" s="94"/>
    </row>
    <row r="463" spans="1:5">
      <c r="A463" s="108"/>
      <c r="B463" s="104"/>
      <c r="C463" s="107" t="s">
        <v>2291</v>
      </c>
      <c r="D463" s="106" t="s">
        <v>2290</v>
      </c>
      <c r="E463" s="94"/>
    </row>
    <row r="464" spans="1:5">
      <c r="A464" s="108"/>
      <c r="B464" s="104"/>
      <c r="C464" s="107" t="s">
        <v>2289</v>
      </c>
      <c r="D464" s="106" t="s">
        <v>2288</v>
      </c>
      <c r="E464" s="94"/>
    </row>
    <row r="465" spans="1:5">
      <c r="A465" s="224"/>
      <c r="B465" s="103"/>
      <c r="C465" s="107" t="s">
        <v>2287</v>
      </c>
      <c r="D465" s="106" t="s">
        <v>2286</v>
      </c>
      <c r="E465" s="94"/>
    </row>
    <row r="466" spans="1:5">
      <c r="A466" s="224"/>
      <c r="B466" s="103"/>
      <c r="C466" s="107" t="s">
        <v>2285</v>
      </c>
      <c r="D466" s="106" t="s">
        <v>2284</v>
      </c>
      <c r="E466" s="94"/>
    </row>
    <row r="467" spans="1:5">
      <c r="A467" s="224"/>
      <c r="B467" s="103"/>
      <c r="C467" s="120" t="s">
        <v>1654</v>
      </c>
      <c r="D467" s="106"/>
      <c r="E467" s="94"/>
    </row>
    <row r="468" spans="1:5">
      <c r="A468" s="105">
        <v>26</v>
      </c>
      <c r="B468" s="103"/>
      <c r="C468" s="101"/>
      <c r="D468" s="100" t="s">
        <v>2283</v>
      </c>
      <c r="E468" s="94"/>
    </row>
    <row r="469" spans="1:5">
      <c r="A469" s="224"/>
      <c r="B469" s="103"/>
      <c r="C469" s="102"/>
      <c r="D469" s="100"/>
      <c r="E469" s="94"/>
    </row>
    <row r="470" spans="1:5">
      <c r="A470" s="224"/>
      <c r="B470" s="102" t="s">
        <v>2282</v>
      </c>
      <c r="C470" s="101"/>
      <c r="D470" s="100" t="s">
        <v>2281</v>
      </c>
      <c r="E470" s="94"/>
    </row>
    <row r="471" spans="1:5">
      <c r="A471" s="224"/>
      <c r="B471" s="103"/>
      <c r="C471" s="107" t="s">
        <v>2280</v>
      </c>
      <c r="D471" s="106" t="s">
        <v>2279</v>
      </c>
      <c r="E471" s="94"/>
    </row>
    <row r="472" spans="1:5">
      <c r="A472" s="224"/>
      <c r="B472" s="103"/>
      <c r="C472" s="107" t="s">
        <v>2278</v>
      </c>
      <c r="D472" s="110" t="s">
        <v>2277</v>
      </c>
      <c r="E472" s="94"/>
    </row>
    <row r="473" spans="1:5">
      <c r="A473" s="224"/>
      <c r="B473" s="103"/>
      <c r="C473" s="102"/>
      <c r="D473" s="100"/>
      <c r="E473" s="94"/>
    </row>
    <row r="474" spans="1:5">
      <c r="A474" s="224"/>
      <c r="B474" s="102" t="s">
        <v>2276</v>
      </c>
      <c r="C474" s="101"/>
      <c r="D474" s="100" t="s">
        <v>2274</v>
      </c>
      <c r="E474" s="94"/>
    </row>
    <row r="475" spans="1:5">
      <c r="A475" s="224"/>
      <c r="B475" s="103"/>
      <c r="C475" s="107" t="s">
        <v>2275</v>
      </c>
      <c r="D475" s="106" t="s">
        <v>2274</v>
      </c>
      <c r="E475" s="94"/>
    </row>
    <row r="476" spans="1:5">
      <c r="A476" s="224"/>
      <c r="B476" s="103"/>
      <c r="C476" s="102"/>
      <c r="D476" s="100"/>
      <c r="E476" s="94"/>
    </row>
    <row r="477" spans="1:5">
      <c r="A477" s="224"/>
      <c r="B477" s="102" t="s">
        <v>2273</v>
      </c>
      <c r="C477" s="101"/>
      <c r="D477" s="100" t="s">
        <v>2271</v>
      </c>
      <c r="E477" s="94"/>
    </row>
    <row r="478" spans="1:5">
      <c r="A478" s="224"/>
      <c r="B478" s="103"/>
      <c r="C478" s="107" t="s">
        <v>2272</v>
      </c>
      <c r="D478" s="106" t="s">
        <v>2271</v>
      </c>
      <c r="E478" s="94"/>
    </row>
    <row r="479" spans="1:5">
      <c r="A479" s="224"/>
      <c r="B479" s="103"/>
      <c r="C479" s="102"/>
      <c r="D479" s="100"/>
      <c r="E479" s="94"/>
    </row>
    <row r="480" spans="1:5">
      <c r="A480" s="224"/>
      <c r="B480" s="102" t="s">
        <v>2270</v>
      </c>
      <c r="C480" s="101"/>
      <c r="D480" s="100" t="s">
        <v>2268</v>
      </c>
      <c r="E480" s="94"/>
    </row>
    <row r="481" spans="1:5">
      <c r="A481" s="224"/>
      <c r="B481" s="103"/>
      <c r="C481" s="107" t="s">
        <v>2269</v>
      </c>
      <c r="D481" s="106" t="s">
        <v>2268</v>
      </c>
      <c r="E481" s="94"/>
    </row>
    <row r="482" spans="1:5">
      <c r="A482" s="224"/>
      <c r="B482" s="103"/>
      <c r="C482" s="102"/>
      <c r="D482" s="100"/>
      <c r="E482" s="94"/>
    </row>
    <row r="483" spans="1:5" ht="25.5">
      <c r="A483" s="224"/>
      <c r="B483" s="102" t="s">
        <v>2267</v>
      </c>
      <c r="C483" s="101"/>
      <c r="D483" s="100" t="s">
        <v>2266</v>
      </c>
      <c r="E483" s="94"/>
    </row>
    <row r="484" spans="1:5">
      <c r="A484" s="224"/>
      <c r="B484" s="103"/>
      <c r="C484" s="107" t="s">
        <v>2265</v>
      </c>
      <c r="D484" s="106" t="s">
        <v>2264</v>
      </c>
      <c r="E484" s="94"/>
    </row>
    <row r="485" spans="1:5">
      <c r="A485" s="224"/>
      <c r="B485" s="103"/>
      <c r="C485" s="107" t="s">
        <v>2263</v>
      </c>
      <c r="D485" s="106" t="s">
        <v>2262</v>
      </c>
      <c r="E485" s="94"/>
    </row>
    <row r="486" spans="1:5">
      <c r="A486" s="224"/>
      <c r="B486" s="103"/>
      <c r="C486" s="102"/>
      <c r="D486" s="100"/>
      <c r="E486" s="94"/>
    </row>
    <row r="487" spans="1:5" ht="25.5">
      <c r="A487" s="224"/>
      <c r="B487" s="102" t="s">
        <v>2261</v>
      </c>
      <c r="C487" s="101"/>
      <c r="D487" s="100" t="s">
        <v>2259</v>
      </c>
      <c r="E487" s="94"/>
    </row>
    <row r="488" spans="1:5">
      <c r="A488" s="224"/>
      <c r="B488" s="103"/>
      <c r="C488" s="107" t="s">
        <v>2260</v>
      </c>
      <c r="D488" s="106" t="s">
        <v>2259</v>
      </c>
      <c r="E488" s="94"/>
    </row>
    <row r="489" spans="1:5">
      <c r="A489" s="224"/>
      <c r="B489" s="103"/>
      <c r="C489" s="102"/>
      <c r="D489" s="100"/>
      <c r="E489" s="94"/>
    </row>
    <row r="490" spans="1:5">
      <c r="A490" s="224"/>
      <c r="B490" s="102" t="s">
        <v>2258</v>
      </c>
      <c r="C490" s="101"/>
      <c r="D490" s="100" t="s">
        <v>2257</v>
      </c>
      <c r="E490" s="94"/>
    </row>
    <row r="491" spans="1:5">
      <c r="A491" s="224"/>
      <c r="B491" s="103"/>
      <c r="C491" s="107" t="s">
        <v>2256</v>
      </c>
      <c r="D491" s="106" t="s">
        <v>2255</v>
      </c>
      <c r="E491" s="94"/>
    </row>
    <row r="492" spans="1:5">
      <c r="A492" s="224"/>
      <c r="B492" s="103"/>
      <c r="C492" s="102"/>
      <c r="D492" s="100"/>
      <c r="E492" s="94"/>
    </row>
    <row r="493" spans="1:5">
      <c r="A493" s="224"/>
      <c r="B493" s="102" t="s">
        <v>2254</v>
      </c>
      <c r="C493" s="139"/>
      <c r="D493" s="100" t="s">
        <v>2252</v>
      </c>
      <c r="E493" s="94"/>
    </row>
    <row r="494" spans="1:5">
      <c r="A494" s="224"/>
      <c r="B494" s="103"/>
      <c r="C494" s="107" t="s">
        <v>2253</v>
      </c>
      <c r="D494" s="106" t="s">
        <v>2252</v>
      </c>
      <c r="E494" s="94"/>
    </row>
    <row r="495" spans="1:5">
      <c r="A495" s="224"/>
      <c r="B495" s="103"/>
      <c r="C495" s="102"/>
      <c r="D495" s="100"/>
      <c r="E495" s="94"/>
    </row>
    <row r="496" spans="1:5">
      <c r="A496" s="105">
        <v>27</v>
      </c>
      <c r="B496" s="103"/>
      <c r="C496" s="101"/>
      <c r="D496" s="100" t="s">
        <v>2251</v>
      </c>
      <c r="E496" s="94"/>
    </row>
    <row r="497" spans="1:5">
      <c r="A497" s="224"/>
      <c r="B497" s="103"/>
      <c r="C497" s="102"/>
      <c r="D497" s="100"/>
      <c r="E497" s="94"/>
    </row>
    <row r="498" spans="1:5" ht="25.5">
      <c r="A498" s="224"/>
      <c r="B498" s="102" t="s">
        <v>2250</v>
      </c>
      <c r="C498" s="101"/>
      <c r="D498" s="100" t="s">
        <v>2249</v>
      </c>
      <c r="E498" s="94"/>
    </row>
    <row r="499" spans="1:5">
      <c r="A499" s="224"/>
      <c r="B499" s="103"/>
      <c r="C499" s="107" t="s">
        <v>2248</v>
      </c>
      <c r="D499" s="106" t="s">
        <v>2247</v>
      </c>
      <c r="E499" s="94"/>
    </row>
    <row r="500" spans="1:5">
      <c r="A500" s="224"/>
      <c r="B500" s="103"/>
      <c r="C500" s="107" t="s">
        <v>2246</v>
      </c>
      <c r="D500" s="106" t="s">
        <v>2245</v>
      </c>
      <c r="E500" s="94"/>
    </row>
    <row r="501" spans="1:5">
      <c r="A501" s="224"/>
      <c r="B501" s="103"/>
      <c r="C501" s="102"/>
      <c r="D501" s="100"/>
      <c r="E501" s="94"/>
    </row>
    <row r="502" spans="1:5">
      <c r="A502" s="224"/>
      <c r="B502" s="102" t="s">
        <v>2244</v>
      </c>
      <c r="C502" s="101"/>
      <c r="D502" s="100" t="s">
        <v>2242</v>
      </c>
      <c r="E502" s="94"/>
    </row>
    <row r="503" spans="1:5">
      <c r="A503" s="224"/>
      <c r="B503" s="103"/>
      <c r="C503" s="107" t="s">
        <v>2243</v>
      </c>
      <c r="D503" s="106" t="s">
        <v>2242</v>
      </c>
      <c r="E503" s="94"/>
    </row>
    <row r="504" spans="1:5">
      <c r="A504" s="108"/>
      <c r="B504" s="104"/>
      <c r="C504" s="102"/>
      <c r="D504" s="100"/>
      <c r="E504" s="94"/>
    </row>
    <row r="505" spans="1:5" ht="25.5">
      <c r="A505" s="224"/>
      <c r="B505" s="102" t="s">
        <v>2241</v>
      </c>
      <c r="C505" s="101"/>
      <c r="D505" s="100" t="s">
        <v>2240</v>
      </c>
      <c r="E505" s="94"/>
    </row>
    <row r="506" spans="1:5">
      <c r="A506" s="224"/>
      <c r="B506" s="103"/>
      <c r="C506" s="101" t="s">
        <v>2239</v>
      </c>
      <c r="D506" s="106" t="s">
        <v>2238</v>
      </c>
      <c r="E506" s="94"/>
    </row>
    <row r="507" spans="1:5">
      <c r="A507" s="224"/>
      <c r="B507" s="103"/>
      <c r="C507" s="101" t="s">
        <v>2237</v>
      </c>
      <c r="D507" s="106" t="s">
        <v>2236</v>
      </c>
      <c r="E507" s="94"/>
    </row>
    <row r="508" spans="1:5">
      <c r="A508" s="224"/>
      <c r="B508" s="103"/>
      <c r="C508" s="101" t="s">
        <v>2235</v>
      </c>
      <c r="D508" s="106" t="s">
        <v>2234</v>
      </c>
      <c r="E508" s="94"/>
    </row>
    <row r="509" spans="1:5">
      <c r="A509" s="224"/>
      <c r="B509" s="103"/>
      <c r="C509" s="102"/>
      <c r="D509" s="100"/>
      <c r="E509" s="94"/>
    </row>
    <row r="510" spans="1:5">
      <c r="A510" s="224"/>
      <c r="B510" s="102" t="s">
        <v>2233</v>
      </c>
      <c r="C510" s="101"/>
      <c r="D510" s="100" t="s">
        <v>2232</v>
      </c>
      <c r="E510" s="94"/>
    </row>
    <row r="511" spans="1:5">
      <c r="A511" s="224"/>
      <c r="B511" s="103"/>
      <c r="C511" s="107" t="s">
        <v>2231</v>
      </c>
      <c r="D511" s="106" t="s">
        <v>2230</v>
      </c>
      <c r="E511" s="94"/>
    </row>
    <row r="512" spans="1:5">
      <c r="A512" s="224"/>
      <c r="B512" s="103"/>
      <c r="C512" s="102"/>
      <c r="D512" s="100"/>
      <c r="E512" s="94"/>
    </row>
    <row r="513" spans="1:5">
      <c r="A513" s="224"/>
      <c r="B513" s="102" t="s">
        <v>2229</v>
      </c>
      <c r="C513" s="101"/>
      <c r="D513" s="100" t="s">
        <v>2228</v>
      </c>
      <c r="E513" s="94"/>
    </row>
    <row r="514" spans="1:5">
      <c r="A514" s="224"/>
      <c r="B514" s="103"/>
      <c r="C514" s="107" t="s">
        <v>2227</v>
      </c>
      <c r="D514" s="106" t="s">
        <v>2226</v>
      </c>
      <c r="E514" s="94"/>
    </row>
    <row r="515" spans="1:5">
      <c r="A515" s="224"/>
      <c r="B515" s="103"/>
      <c r="C515" s="107" t="s">
        <v>2225</v>
      </c>
      <c r="D515" s="110" t="s">
        <v>2224</v>
      </c>
      <c r="E515" s="94"/>
    </row>
    <row r="516" spans="1:5">
      <c r="A516" s="224"/>
      <c r="B516" s="103"/>
      <c r="C516" s="102"/>
      <c r="D516" s="100"/>
      <c r="E516" s="94"/>
    </row>
    <row r="517" spans="1:5">
      <c r="A517" s="224"/>
      <c r="B517" s="102" t="s">
        <v>2223</v>
      </c>
      <c r="C517" s="101"/>
      <c r="D517" s="100" t="s">
        <v>2221</v>
      </c>
      <c r="E517" s="94"/>
    </row>
    <row r="518" spans="1:5">
      <c r="A518" s="224"/>
      <c r="B518" s="103"/>
      <c r="C518" s="107" t="s">
        <v>2222</v>
      </c>
      <c r="D518" s="106" t="s">
        <v>2221</v>
      </c>
      <c r="E518" s="94"/>
    </row>
    <row r="519" spans="1:5">
      <c r="A519" s="224"/>
      <c r="B519" s="103"/>
      <c r="C519" s="102"/>
      <c r="D519" s="100"/>
      <c r="E519" s="94"/>
    </row>
    <row r="520" spans="1:5">
      <c r="A520" s="105">
        <v>28</v>
      </c>
      <c r="B520" s="103"/>
      <c r="C520" s="101"/>
      <c r="D520" s="100" t="s">
        <v>2220</v>
      </c>
      <c r="E520" s="94"/>
    </row>
    <row r="521" spans="1:5">
      <c r="A521" s="224"/>
      <c r="B521" s="103"/>
      <c r="C521" s="102"/>
      <c r="D521" s="100"/>
      <c r="E521" s="94"/>
    </row>
    <row r="522" spans="1:5">
      <c r="A522" s="224"/>
      <c r="B522" s="102" t="s">
        <v>2219</v>
      </c>
      <c r="C522" s="101"/>
      <c r="D522" s="100" t="s">
        <v>2218</v>
      </c>
      <c r="E522" s="94"/>
    </row>
    <row r="523" spans="1:5">
      <c r="A523" s="224"/>
      <c r="B523" s="103"/>
      <c r="C523" s="107" t="s">
        <v>2217</v>
      </c>
      <c r="D523" s="106" t="s">
        <v>2216</v>
      </c>
      <c r="E523" s="94"/>
    </row>
    <row r="524" spans="1:5">
      <c r="A524" s="224"/>
      <c r="B524" s="103"/>
      <c r="C524" s="107" t="s">
        <v>2215</v>
      </c>
      <c r="D524" s="106" t="s">
        <v>2214</v>
      </c>
      <c r="E524" s="94"/>
    </row>
    <row r="525" spans="1:5">
      <c r="A525" s="224"/>
      <c r="B525" s="103"/>
      <c r="C525" s="107" t="s">
        <v>2213</v>
      </c>
      <c r="D525" s="106" t="s">
        <v>2212</v>
      </c>
      <c r="E525" s="94"/>
    </row>
    <row r="526" spans="1:5">
      <c r="A526" s="224"/>
      <c r="B526" s="103"/>
      <c r="C526" s="107" t="s">
        <v>2211</v>
      </c>
      <c r="D526" s="106" t="s">
        <v>2210</v>
      </c>
      <c r="E526" s="94"/>
    </row>
    <row r="527" spans="1:5">
      <c r="A527" s="224"/>
      <c r="B527" s="103"/>
      <c r="C527" s="107" t="s">
        <v>2209</v>
      </c>
      <c r="D527" s="106" t="s">
        <v>2208</v>
      </c>
      <c r="E527" s="94"/>
    </row>
    <row r="528" spans="1:5">
      <c r="A528" s="224"/>
      <c r="B528" s="103"/>
      <c r="C528" s="107"/>
      <c r="D528" s="106"/>
      <c r="E528" s="94"/>
    </row>
    <row r="529" spans="1:5">
      <c r="A529" s="224"/>
      <c r="B529" s="102" t="s">
        <v>2207</v>
      </c>
      <c r="C529" s="101"/>
      <c r="D529" s="100" t="s">
        <v>2206</v>
      </c>
      <c r="E529" s="94"/>
    </row>
    <row r="530" spans="1:5">
      <c r="A530" s="224"/>
      <c r="B530" s="103"/>
      <c r="C530" s="107" t="s">
        <v>2205</v>
      </c>
      <c r="D530" s="106" t="s">
        <v>2204</v>
      </c>
      <c r="E530" s="94"/>
    </row>
    <row r="531" spans="1:5">
      <c r="A531" s="224"/>
      <c r="B531" s="103"/>
      <c r="C531" s="107" t="s">
        <v>2203</v>
      </c>
      <c r="D531" s="106" t="s">
        <v>2202</v>
      </c>
      <c r="E531" s="94"/>
    </row>
    <row r="532" spans="1:5" ht="25.5">
      <c r="A532" s="224"/>
      <c r="B532" s="103"/>
      <c r="C532" s="107" t="s">
        <v>2201</v>
      </c>
      <c r="D532" s="106" t="s">
        <v>2200</v>
      </c>
      <c r="E532" s="94"/>
    </row>
    <row r="533" spans="1:5">
      <c r="A533" s="224"/>
      <c r="B533" s="103"/>
      <c r="C533" s="107" t="s">
        <v>2199</v>
      </c>
      <c r="D533" s="106" t="s">
        <v>2198</v>
      </c>
      <c r="E533" s="94"/>
    </row>
    <row r="534" spans="1:5">
      <c r="A534" s="108"/>
      <c r="B534" s="104"/>
      <c r="C534" s="107" t="s">
        <v>2197</v>
      </c>
      <c r="D534" s="106" t="s">
        <v>2196</v>
      </c>
      <c r="E534" s="94"/>
    </row>
    <row r="535" spans="1:5">
      <c r="A535" s="224"/>
      <c r="B535" s="103"/>
      <c r="C535" s="107" t="s">
        <v>2195</v>
      </c>
      <c r="D535" s="106" t="s">
        <v>2194</v>
      </c>
      <c r="E535" s="94"/>
    </row>
    <row r="536" spans="1:5">
      <c r="A536" s="224"/>
      <c r="B536" s="103"/>
      <c r="C536" s="107"/>
      <c r="D536" s="106"/>
      <c r="E536" s="94"/>
    </row>
    <row r="537" spans="1:5">
      <c r="A537" s="224"/>
      <c r="B537" s="102" t="s">
        <v>2193</v>
      </c>
      <c r="C537" s="101"/>
      <c r="D537" s="100" t="s">
        <v>2191</v>
      </c>
      <c r="E537" s="94"/>
    </row>
    <row r="538" spans="1:5">
      <c r="A538" s="224"/>
      <c r="B538" s="103"/>
      <c r="C538" s="107" t="s">
        <v>2192</v>
      </c>
      <c r="D538" s="106" t="s">
        <v>2191</v>
      </c>
      <c r="E538" s="94"/>
    </row>
    <row r="539" spans="1:5">
      <c r="A539" s="108"/>
      <c r="B539" s="104"/>
      <c r="C539" s="107"/>
      <c r="D539" s="106"/>
      <c r="E539" s="94"/>
    </row>
    <row r="540" spans="1:5">
      <c r="A540" s="224"/>
      <c r="B540" s="102" t="s">
        <v>2190</v>
      </c>
      <c r="C540" s="101"/>
      <c r="D540" s="100" t="s">
        <v>2189</v>
      </c>
      <c r="E540" s="94"/>
    </row>
    <row r="541" spans="1:5">
      <c r="A541" s="224"/>
      <c r="B541" s="103"/>
      <c r="C541" s="107" t="s">
        <v>2188</v>
      </c>
      <c r="D541" s="106" t="s">
        <v>2187</v>
      </c>
      <c r="E541" s="94"/>
    </row>
    <row r="542" spans="1:5">
      <c r="A542" s="224"/>
      <c r="B542" s="103"/>
      <c r="C542" s="107" t="s">
        <v>2186</v>
      </c>
      <c r="D542" s="138" t="s">
        <v>2185</v>
      </c>
      <c r="E542" s="94"/>
    </row>
    <row r="543" spans="1:5">
      <c r="A543" s="108"/>
      <c r="B543" s="104"/>
      <c r="C543" s="120"/>
      <c r="D543" s="119"/>
      <c r="E543" s="94"/>
    </row>
    <row r="544" spans="1:5">
      <c r="A544" s="224"/>
      <c r="B544" s="102" t="s">
        <v>2184</v>
      </c>
      <c r="C544" s="101"/>
      <c r="D544" s="100" t="s">
        <v>2183</v>
      </c>
      <c r="E544" s="94"/>
    </row>
    <row r="545" spans="1:5">
      <c r="A545" s="224"/>
      <c r="B545" s="103"/>
      <c r="C545" s="107" t="s">
        <v>2182</v>
      </c>
      <c r="D545" s="106" t="s">
        <v>2181</v>
      </c>
      <c r="E545" s="94"/>
    </row>
    <row r="546" spans="1:5">
      <c r="A546" s="224"/>
      <c r="B546" s="103"/>
      <c r="C546" s="107" t="s">
        <v>2180</v>
      </c>
      <c r="D546" s="106" t="s">
        <v>2179</v>
      </c>
      <c r="E546" s="94"/>
    </row>
    <row r="547" spans="1:5">
      <c r="A547" s="224"/>
      <c r="B547" s="103"/>
      <c r="C547" s="107" t="s">
        <v>2178</v>
      </c>
      <c r="D547" s="106" t="s">
        <v>2177</v>
      </c>
      <c r="E547" s="94"/>
    </row>
    <row r="548" spans="1:5">
      <c r="A548" s="224"/>
      <c r="B548" s="103"/>
      <c r="C548" s="107" t="s">
        <v>2176</v>
      </c>
      <c r="D548" s="106" t="s">
        <v>2175</v>
      </c>
      <c r="E548" s="94"/>
    </row>
    <row r="549" spans="1:5">
      <c r="A549" s="224"/>
      <c r="B549" s="103"/>
      <c r="C549" s="107" t="s">
        <v>2174</v>
      </c>
      <c r="D549" s="106" t="s">
        <v>2173</v>
      </c>
      <c r="E549" s="94"/>
    </row>
    <row r="550" spans="1:5">
      <c r="A550" s="224"/>
      <c r="B550" s="103"/>
      <c r="C550" s="107" t="s">
        <v>2172</v>
      </c>
      <c r="D550" s="106" t="s">
        <v>2171</v>
      </c>
      <c r="E550" s="94"/>
    </row>
    <row r="551" spans="1:5">
      <c r="A551" s="224"/>
      <c r="B551" s="103"/>
      <c r="C551" s="107" t="s">
        <v>2170</v>
      </c>
      <c r="D551" s="106" t="s">
        <v>2169</v>
      </c>
      <c r="E551" s="94"/>
    </row>
    <row r="552" spans="1:5">
      <c r="A552" s="224"/>
      <c r="B552" s="103"/>
      <c r="C552" s="107"/>
      <c r="D552" s="119"/>
      <c r="E552" s="94"/>
    </row>
    <row r="553" spans="1:5">
      <c r="A553" s="105">
        <v>29</v>
      </c>
      <c r="B553" s="103"/>
      <c r="C553" s="101"/>
      <c r="D553" s="117" t="s">
        <v>2168</v>
      </c>
      <c r="E553" s="94"/>
    </row>
    <row r="554" spans="1:5">
      <c r="A554" s="224"/>
      <c r="B554" s="103"/>
      <c r="C554" s="102"/>
      <c r="D554" s="100"/>
      <c r="E554" s="94"/>
    </row>
    <row r="555" spans="1:5">
      <c r="A555" s="224"/>
      <c r="B555" s="102" t="s">
        <v>2167</v>
      </c>
      <c r="C555" s="101"/>
      <c r="D555" s="100" t="s">
        <v>2165</v>
      </c>
      <c r="E555" s="94"/>
    </row>
    <row r="556" spans="1:5">
      <c r="A556" s="224"/>
      <c r="B556" s="103"/>
      <c r="C556" s="107" t="s">
        <v>2166</v>
      </c>
      <c r="D556" s="106" t="s">
        <v>2165</v>
      </c>
      <c r="E556" s="94"/>
    </row>
    <row r="557" spans="1:5">
      <c r="A557" s="224"/>
      <c r="B557" s="103"/>
      <c r="C557" s="102"/>
      <c r="D557" s="100"/>
      <c r="E557" s="94"/>
    </row>
    <row r="558" spans="1:5">
      <c r="A558" s="224"/>
      <c r="B558" s="102" t="s">
        <v>2164</v>
      </c>
      <c r="C558" s="101"/>
      <c r="D558" s="100" t="s">
        <v>2163</v>
      </c>
      <c r="E558" s="94"/>
    </row>
    <row r="559" spans="1:5">
      <c r="A559" s="224"/>
      <c r="B559" s="103"/>
      <c r="C559" s="107" t="s">
        <v>2162</v>
      </c>
      <c r="D559" s="106" t="s">
        <v>2161</v>
      </c>
      <c r="E559" s="94"/>
    </row>
    <row r="560" spans="1:5">
      <c r="A560" s="224"/>
      <c r="B560" s="103"/>
      <c r="C560" s="102"/>
      <c r="D560" s="100"/>
      <c r="E560" s="94"/>
    </row>
    <row r="561" spans="1:5">
      <c r="A561" s="224"/>
      <c r="B561" s="102" t="s">
        <v>2160</v>
      </c>
      <c r="C561" s="101"/>
      <c r="D561" s="100" t="s">
        <v>2159</v>
      </c>
      <c r="E561" s="94"/>
    </row>
    <row r="562" spans="1:5">
      <c r="A562" s="224"/>
      <c r="B562" s="103"/>
      <c r="C562" s="107" t="s">
        <v>2158</v>
      </c>
      <c r="D562" s="106" t="s">
        <v>2157</v>
      </c>
      <c r="E562" s="94"/>
    </row>
    <row r="563" spans="1:5">
      <c r="A563" s="224"/>
      <c r="B563" s="103"/>
      <c r="C563" s="107" t="s">
        <v>2156</v>
      </c>
      <c r="D563" s="110" t="s">
        <v>2155</v>
      </c>
      <c r="E563" s="94"/>
    </row>
    <row r="564" spans="1:5">
      <c r="A564" s="224"/>
      <c r="B564" s="103"/>
      <c r="C564" s="102"/>
      <c r="D564" s="100"/>
      <c r="E564" s="94"/>
    </row>
    <row r="565" spans="1:5">
      <c r="A565" s="105">
        <v>30</v>
      </c>
      <c r="B565" s="103"/>
      <c r="C565" s="101"/>
      <c r="D565" s="100" t="s">
        <v>2154</v>
      </c>
      <c r="E565" s="94"/>
    </row>
    <row r="566" spans="1:5">
      <c r="A566" s="224"/>
      <c r="B566" s="103"/>
      <c r="C566" s="102"/>
      <c r="D566" s="100"/>
      <c r="E566" s="94"/>
    </row>
    <row r="567" spans="1:5">
      <c r="A567" s="224"/>
      <c r="B567" s="102" t="s">
        <v>2153</v>
      </c>
      <c r="C567" s="101"/>
      <c r="D567" s="100" t="s">
        <v>2152</v>
      </c>
      <c r="E567" s="94"/>
    </row>
    <row r="568" spans="1:5">
      <c r="A568" s="224"/>
      <c r="B568" s="103"/>
      <c r="C568" s="107" t="s">
        <v>2151</v>
      </c>
      <c r="D568" s="106" t="s">
        <v>2150</v>
      </c>
      <c r="E568" s="94"/>
    </row>
    <row r="569" spans="1:5">
      <c r="A569" s="224"/>
      <c r="B569" s="103"/>
      <c r="C569" s="107" t="s">
        <v>2149</v>
      </c>
      <c r="D569" s="106" t="s">
        <v>2148</v>
      </c>
      <c r="E569" s="94"/>
    </row>
    <row r="570" spans="1:5">
      <c r="A570" s="224"/>
      <c r="B570" s="103"/>
      <c r="C570" s="102"/>
      <c r="D570" s="100"/>
      <c r="E570" s="94"/>
    </row>
    <row r="571" spans="1:5">
      <c r="A571" s="224"/>
      <c r="B571" s="102" t="s">
        <v>2147</v>
      </c>
      <c r="C571" s="101"/>
      <c r="D571" s="117" t="s">
        <v>2145</v>
      </c>
      <c r="E571" s="94"/>
    </row>
    <row r="572" spans="1:5">
      <c r="A572" s="224"/>
      <c r="B572" s="103"/>
      <c r="C572" s="107" t="s">
        <v>2146</v>
      </c>
      <c r="D572" s="110" t="s">
        <v>2145</v>
      </c>
      <c r="E572" s="94"/>
    </row>
    <row r="573" spans="1:5">
      <c r="A573" s="224"/>
      <c r="B573" s="103"/>
      <c r="C573" s="102"/>
      <c r="D573" s="100"/>
      <c r="E573" s="94"/>
    </row>
    <row r="574" spans="1:5" ht="25.5">
      <c r="A574" s="224"/>
      <c r="B574" s="102" t="s">
        <v>2144</v>
      </c>
      <c r="C574" s="101"/>
      <c r="D574" s="100" t="s">
        <v>2142</v>
      </c>
      <c r="E574" s="94"/>
    </row>
    <row r="575" spans="1:5">
      <c r="A575" s="224"/>
      <c r="B575" s="103"/>
      <c r="C575" s="107" t="s">
        <v>2143</v>
      </c>
      <c r="D575" s="106" t="s">
        <v>2142</v>
      </c>
      <c r="E575" s="94"/>
    </row>
    <row r="576" spans="1:5">
      <c r="A576" s="224"/>
      <c r="B576" s="103"/>
      <c r="C576" s="107"/>
      <c r="D576" s="110"/>
      <c r="E576" s="94"/>
    </row>
    <row r="577" spans="1:5">
      <c r="A577" s="224"/>
      <c r="B577" s="102" t="s">
        <v>2141</v>
      </c>
      <c r="C577" s="101"/>
      <c r="D577" s="100" t="s">
        <v>2139</v>
      </c>
      <c r="E577" s="94"/>
    </row>
    <row r="578" spans="1:5">
      <c r="A578" s="224"/>
      <c r="B578" s="103"/>
      <c r="C578" s="107" t="s">
        <v>2140</v>
      </c>
      <c r="D578" s="106" t="s">
        <v>2139</v>
      </c>
      <c r="E578" s="94"/>
    </row>
    <row r="579" spans="1:5">
      <c r="A579" s="224"/>
      <c r="B579" s="103"/>
      <c r="C579" s="102"/>
      <c r="D579" s="100"/>
      <c r="E579" s="94"/>
    </row>
    <row r="580" spans="1:5">
      <c r="A580" s="224"/>
      <c r="B580" s="102" t="s">
        <v>2138</v>
      </c>
      <c r="C580" s="101"/>
      <c r="D580" s="100" t="s">
        <v>2137</v>
      </c>
      <c r="E580" s="94"/>
    </row>
    <row r="581" spans="1:5">
      <c r="A581" s="224"/>
      <c r="B581" s="103"/>
      <c r="C581" s="107" t="s">
        <v>2136</v>
      </c>
      <c r="D581" s="106" t="s">
        <v>2135</v>
      </c>
      <c r="E581" s="94"/>
    </row>
    <row r="582" spans="1:5">
      <c r="A582" s="224"/>
      <c r="B582" s="103"/>
      <c r="C582" s="107" t="s">
        <v>2134</v>
      </c>
      <c r="D582" s="106" t="s">
        <v>2133</v>
      </c>
      <c r="E582" s="94"/>
    </row>
    <row r="583" spans="1:5">
      <c r="A583" s="224"/>
      <c r="B583" s="103"/>
      <c r="C583" s="107" t="s">
        <v>2132</v>
      </c>
      <c r="D583" s="106" t="s">
        <v>2131</v>
      </c>
      <c r="E583" s="94"/>
    </row>
    <row r="584" spans="1:5">
      <c r="A584" s="224"/>
      <c r="B584" s="103"/>
      <c r="C584" s="102"/>
      <c r="D584" s="100"/>
      <c r="E584" s="94"/>
    </row>
    <row r="585" spans="1:5">
      <c r="A585" s="105">
        <v>31</v>
      </c>
      <c r="B585" s="103"/>
      <c r="C585" s="101"/>
      <c r="D585" s="100" t="s">
        <v>2129</v>
      </c>
      <c r="E585" s="94"/>
    </row>
    <row r="586" spans="1:5">
      <c r="A586" s="224"/>
      <c r="B586" s="103"/>
      <c r="C586" s="102"/>
      <c r="D586" s="100"/>
      <c r="E586" s="94"/>
    </row>
    <row r="587" spans="1:5">
      <c r="A587" s="133"/>
      <c r="B587" s="102" t="s">
        <v>2130</v>
      </c>
      <c r="C587" s="132"/>
      <c r="D587" s="100" t="s">
        <v>2129</v>
      </c>
      <c r="E587" s="94"/>
    </row>
    <row r="588" spans="1:5">
      <c r="A588" s="224"/>
      <c r="B588" s="103"/>
      <c r="C588" s="107" t="s">
        <v>2128</v>
      </c>
      <c r="D588" s="106" t="s">
        <v>2127</v>
      </c>
      <c r="E588" s="94"/>
    </row>
    <row r="589" spans="1:5">
      <c r="A589" s="224"/>
      <c r="B589" s="103"/>
      <c r="C589" s="107" t="s">
        <v>2126</v>
      </c>
      <c r="D589" s="106" t="s">
        <v>2125</v>
      </c>
      <c r="E589" s="94"/>
    </row>
    <row r="590" spans="1:5">
      <c r="A590" s="224"/>
      <c r="B590" s="103"/>
      <c r="C590" s="107" t="s">
        <v>2124</v>
      </c>
      <c r="D590" s="106" t="s">
        <v>2123</v>
      </c>
      <c r="E590" s="94"/>
    </row>
    <row r="591" spans="1:5">
      <c r="A591" s="224"/>
      <c r="B591" s="103"/>
      <c r="C591" s="107" t="s">
        <v>2122</v>
      </c>
      <c r="D591" s="106" t="s">
        <v>2121</v>
      </c>
      <c r="E591" s="94"/>
    </row>
    <row r="592" spans="1:5">
      <c r="A592" s="224"/>
      <c r="B592" s="103"/>
      <c r="C592" s="107"/>
      <c r="D592" s="106"/>
      <c r="E592" s="94"/>
    </row>
    <row r="593" spans="1:5">
      <c r="A593" s="105">
        <v>32</v>
      </c>
      <c r="B593" s="103"/>
      <c r="C593" s="101"/>
      <c r="D593" s="100" t="s">
        <v>2120</v>
      </c>
      <c r="E593" s="94"/>
    </row>
    <row r="594" spans="1:5">
      <c r="A594" s="224"/>
      <c r="B594" s="103"/>
      <c r="C594" s="102"/>
      <c r="D594" s="100"/>
      <c r="E594" s="94"/>
    </row>
    <row r="595" spans="1:5">
      <c r="A595" s="224"/>
      <c r="B595" s="102" t="s">
        <v>2119</v>
      </c>
      <c r="C595" s="101"/>
      <c r="D595" s="100" t="s">
        <v>2118</v>
      </c>
      <c r="E595" s="94"/>
    </row>
    <row r="596" spans="1:5">
      <c r="A596" s="224"/>
      <c r="B596" s="103"/>
      <c r="C596" s="107" t="s">
        <v>2117</v>
      </c>
      <c r="D596" s="106" t="s">
        <v>2116</v>
      </c>
      <c r="E596" s="94"/>
    </row>
    <row r="597" spans="1:5">
      <c r="A597" s="224"/>
      <c r="B597" s="103"/>
      <c r="C597" s="107" t="s">
        <v>2115</v>
      </c>
      <c r="D597" s="106" t="s">
        <v>2114</v>
      </c>
      <c r="E597" s="94"/>
    </row>
    <row r="598" spans="1:5">
      <c r="A598" s="224"/>
      <c r="B598" s="103"/>
      <c r="C598" s="107" t="s">
        <v>2113</v>
      </c>
      <c r="D598" s="106" t="s">
        <v>2112</v>
      </c>
      <c r="E598" s="94"/>
    </row>
    <row r="599" spans="1:5">
      <c r="A599" s="224"/>
      <c r="B599" s="103"/>
      <c r="C599" s="102"/>
      <c r="D599" s="100"/>
      <c r="E599" s="94"/>
    </row>
    <row r="600" spans="1:5">
      <c r="A600" s="224"/>
      <c r="B600" s="102" t="s">
        <v>2111</v>
      </c>
      <c r="C600" s="101"/>
      <c r="D600" s="100" t="s">
        <v>2109</v>
      </c>
      <c r="E600" s="94"/>
    </row>
    <row r="601" spans="1:5">
      <c r="A601" s="224"/>
      <c r="B601" s="103"/>
      <c r="C601" s="107" t="s">
        <v>2110</v>
      </c>
      <c r="D601" s="106" t="s">
        <v>2109</v>
      </c>
      <c r="E601" s="94"/>
    </row>
    <row r="602" spans="1:5">
      <c r="A602" s="224"/>
      <c r="B602" s="103"/>
      <c r="C602" s="102"/>
      <c r="D602" s="100"/>
      <c r="E602" s="94"/>
    </row>
    <row r="603" spans="1:5">
      <c r="A603" s="224"/>
      <c r="B603" s="102" t="s">
        <v>2108</v>
      </c>
      <c r="C603" s="101"/>
      <c r="D603" s="100" t="s">
        <v>2106</v>
      </c>
      <c r="E603" s="94"/>
    </row>
    <row r="604" spans="1:5">
      <c r="A604" s="224"/>
      <c r="B604" s="103"/>
      <c r="C604" s="107" t="s">
        <v>2107</v>
      </c>
      <c r="D604" s="106" t="s">
        <v>2106</v>
      </c>
      <c r="E604" s="94"/>
    </row>
    <row r="605" spans="1:5">
      <c r="A605" s="224"/>
      <c r="B605" s="103"/>
      <c r="C605" s="102"/>
      <c r="D605" s="100"/>
      <c r="E605" s="94"/>
    </row>
    <row r="606" spans="1:5">
      <c r="A606" s="224"/>
      <c r="B606" s="102" t="s">
        <v>2105</v>
      </c>
      <c r="C606" s="101"/>
      <c r="D606" s="100" t="s">
        <v>2103</v>
      </c>
      <c r="E606" s="94"/>
    </row>
    <row r="607" spans="1:5">
      <c r="A607" s="224"/>
      <c r="B607" s="103"/>
      <c r="C607" s="107" t="s">
        <v>2104</v>
      </c>
      <c r="D607" s="106" t="s">
        <v>2103</v>
      </c>
      <c r="E607" s="94"/>
    </row>
    <row r="608" spans="1:5">
      <c r="A608" s="224"/>
      <c r="B608" s="103"/>
      <c r="C608" s="102"/>
      <c r="D608" s="100"/>
      <c r="E608" s="94"/>
    </row>
    <row r="609" spans="1:5">
      <c r="A609" s="224"/>
      <c r="B609" s="102" t="s">
        <v>2102</v>
      </c>
      <c r="C609" s="101"/>
      <c r="D609" s="100" t="s">
        <v>2100</v>
      </c>
      <c r="E609" s="94"/>
    </row>
    <row r="610" spans="1:5">
      <c r="A610" s="224"/>
      <c r="B610" s="103"/>
      <c r="C610" s="107" t="s">
        <v>2101</v>
      </c>
      <c r="D610" s="106" t="s">
        <v>2100</v>
      </c>
      <c r="E610" s="94"/>
    </row>
    <row r="611" spans="1:5">
      <c r="A611" s="224"/>
      <c r="B611" s="103"/>
      <c r="C611" s="102"/>
      <c r="D611" s="100"/>
      <c r="E611" s="94"/>
    </row>
    <row r="612" spans="1:5">
      <c r="A612" s="224"/>
      <c r="B612" s="102" t="s">
        <v>2099</v>
      </c>
      <c r="C612" s="101"/>
      <c r="D612" s="100" t="s">
        <v>2098</v>
      </c>
      <c r="E612" s="94"/>
    </row>
    <row r="613" spans="1:5">
      <c r="A613" s="224"/>
      <c r="B613" s="103"/>
      <c r="C613" s="107" t="s">
        <v>2097</v>
      </c>
      <c r="D613" s="106" t="s">
        <v>2096</v>
      </c>
      <c r="E613" s="94"/>
    </row>
    <row r="614" spans="1:5">
      <c r="A614" s="224"/>
      <c r="B614" s="103"/>
      <c r="C614" s="107" t="s">
        <v>2095</v>
      </c>
      <c r="D614" s="106" t="s">
        <v>2094</v>
      </c>
      <c r="E614" s="94"/>
    </row>
    <row r="615" spans="1:5">
      <c r="A615" s="224"/>
      <c r="B615" s="103"/>
      <c r="C615" s="107"/>
      <c r="D615" s="106"/>
      <c r="E615" s="94"/>
    </row>
    <row r="616" spans="1:5">
      <c r="A616" s="105">
        <v>33</v>
      </c>
      <c r="B616" s="103"/>
      <c r="C616" s="101"/>
      <c r="D616" s="100" t="s">
        <v>2093</v>
      </c>
      <c r="E616" s="94"/>
    </row>
    <row r="617" spans="1:5">
      <c r="A617" s="224"/>
      <c r="B617" s="103"/>
      <c r="C617" s="102"/>
      <c r="D617" s="100"/>
      <c r="E617" s="94"/>
    </row>
    <row r="618" spans="1:5">
      <c r="A618" s="224"/>
      <c r="B618" s="102" t="s">
        <v>2092</v>
      </c>
      <c r="C618" s="101"/>
      <c r="D618" s="117" t="s">
        <v>2091</v>
      </c>
      <c r="E618" s="94"/>
    </row>
    <row r="619" spans="1:5">
      <c r="A619" s="224"/>
      <c r="B619" s="103"/>
      <c r="C619" s="107" t="s">
        <v>2090</v>
      </c>
      <c r="D619" s="106" t="s">
        <v>2089</v>
      </c>
      <c r="E619" s="94"/>
    </row>
    <row r="620" spans="1:5">
      <c r="A620" s="224"/>
      <c r="B620" s="103"/>
      <c r="C620" s="107" t="s">
        <v>2088</v>
      </c>
      <c r="D620" s="106" t="s">
        <v>2087</v>
      </c>
      <c r="E620" s="94"/>
    </row>
    <row r="621" spans="1:5">
      <c r="A621" s="224"/>
      <c r="B621" s="103"/>
      <c r="C621" s="107" t="s">
        <v>2086</v>
      </c>
      <c r="D621" s="106" t="s">
        <v>2085</v>
      </c>
      <c r="E621" s="94"/>
    </row>
    <row r="622" spans="1:5">
      <c r="A622" s="224"/>
      <c r="B622" s="103"/>
      <c r="C622" s="107" t="s">
        <v>2084</v>
      </c>
      <c r="D622" s="106" t="s">
        <v>2083</v>
      </c>
      <c r="E622" s="94"/>
    </row>
    <row r="623" spans="1:5">
      <c r="A623" s="224"/>
      <c r="B623" s="103"/>
      <c r="C623" s="107" t="s">
        <v>2082</v>
      </c>
      <c r="D623" s="106" t="s">
        <v>2081</v>
      </c>
      <c r="E623" s="94"/>
    </row>
    <row r="624" spans="1:5">
      <c r="A624" s="224"/>
      <c r="B624" s="103"/>
      <c r="C624" s="107" t="s">
        <v>2080</v>
      </c>
      <c r="D624" s="106" t="s">
        <v>2079</v>
      </c>
      <c r="E624" s="94"/>
    </row>
    <row r="625" spans="1:5">
      <c r="A625" s="224"/>
      <c r="B625" s="103"/>
      <c r="C625" s="107" t="s">
        <v>2078</v>
      </c>
      <c r="D625" s="106" t="s">
        <v>2077</v>
      </c>
      <c r="E625" s="94"/>
    </row>
    <row r="626" spans="1:5" ht="15">
      <c r="A626" s="115"/>
      <c r="B626" s="113"/>
      <c r="C626" s="107" t="s">
        <v>2076</v>
      </c>
      <c r="D626" s="106" t="s">
        <v>2075</v>
      </c>
      <c r="E626" s="94"/>
    </row>
    <row r="627" spans="1:5" ht="25.5">
      <c r="A627" s="115"/>
      <c r="B627" s="113"/>
      <c r="C627" s="107" t="s">
        <v>2074</v>
      </c>
      <c r="D627" s="106" t="s">
        <v>2073</v>
      </c>
      <c r="E627" s="94"/>
    </row>
    <row r="628" spans="1:5">
      <c r="A628" s="224"/>
      <c r="B628" s="103"/>
      <c r="C628" s="107" t="s">
        <v>2072</v>
      </c>
      <c r="D628" s="106" t="s">
        <v>2071</v>
      </c>
      <c r="E628" s="94"/>
    </row>
    <row r="629" spans="1:5">
      <c r="A629" s="224"/>
      <c r="B629" s="103"/>
      <c r="C629" s="102"/>
      <c r="D629" s="100"/>
      <c r="E629" s="94"/>
    </row>
    <row r="630" spans="1:5">
      <c r="A630" s="224"/>
      <c r="B630" s="102" t="s">
        <v>2070</v>
      </c>
      <c r="C630" s="101"/>
      <c r="D630" s="100" t="s">
        <v>2068</v>
      </c>
      <c r="E630" s="94"/>
    </row>
    <row r="631" spans="1:5">
      <c r="A631" s="224"/>
      <c r="B631" s="103"/>
      <c r="C631" s="107" t="s">
        <v>2069</v>
      </c>
      <c r="D631" s="106" t="s">
        <v>2068</v>
      </c>
      <c r="E631" s="94"/>
    </row>
    <row r="632" spans="1:5">
      <c r="A632" s="224"/>
      <c r="B632" s="103"/>
      <c r="C632" s="102"/>
      <c r="D632" s="100"/>
      <c r="E632" s="94"/>
    </row>
    <row r="633" spans="1:5">
      <c r="A633" s="224"/>
      <c r="B633" s="103"/>
      <c r="C633" s="102"/>
      <c r="D633" s="100"/>
      <c r="E633" s="94"/>
    </row>
    <row r="634" spans="1:5" ht="25.5">
      <c r="A634" s="224"/>
      <c r="B634" s="103"/>
      <c r="C634" s="102"/>
      <c r="D634" s="100" t="s">
        <v>241</v>
      </c>
      <c r="E634" s="94"/>
    </row>
    <row r="635" spans="1:5">
      <c r="A635" s="224"/>
      <c r="B635" s="103"/>
      <c r="C635" s="107"/>
      <c r="D635" s="106"/>
      <c r="E635" s="94"/>
    </row>
    <row r="636" spans="1:5">
      <c r="A636" s="105">
        <v>35</v>
      </c>
      <c r="B636" s="103"/>
      <c r="C636" s="101"/>
      <c r="D636" s="100" t="s">
        <v>2067</v>
      </c>
      <c r="E636" s="94"/>
    </row>
    <row r="637" spans="1:5">
      <c r="A637" s="224"/>
      <c r="B637" s="103"/>
      <c r="C637" s="102"/>
      <c r="D637" s="100"/>
      <c r="E637" s="94"/>
    </row>
    <row r="638" spans="1:5">
      <c r="A638" s="224"/>
      <c r="B638" s="103" t="s">
        <v>2066</v>
      </c>
      <c r="C638" s="101"/>
      <c r="D638" s="100" t="s">
        <v>2065</v>
      </c>
      <c r="E638" s="94"/>
    </row>
    <row r="639" spans="1:5" ht="15">
      <c r="A639" s="224"/>
      <c r="B639" s="109"/>
      <c r="C639" s="107" t="s">
        <v>2064</v>
      </c>
      <c r="D639" s="106" t="s">
        <v>2063</v>
      </c>
      <c r="E639" s="94"/>
    </row>
    <row r="640" spans="1:5">
      <c r="A640" s="224"/>
      <c r="B640" s="103"/>
      <c r="C640" s="107" t="s">
        <v>2062</v>
      </c>
      <c r="D640" s="106" t="s">
        <v>2061</v>
      </c>
      <c r="E640" s="94"/>
    </row>
    <row r="641" spans="1:5">
      <c r="A641" s="224"/>
      <c r="B641" s="103"/>
      <c r="C641" s="107" t="s">
        <v>2060</v>
      </c>
      <c r="D641" s="106" t="s">
        <v>2059</v>
      </c>
      <c r="E641" s="94"/>
    </row>
    <row r="642" spans="1:5">
      <c r="A642" s="224"/>
      <c r="B642" s="103"/>
      <c r="C642" s="107" t="s">
        <v>2058</v>
      </c>
      <c r="D642" s="106" t="s">
        <v>2057</v>
      </c>
      <c r="E642" s="94"/>
    </row>
    <row r="643" spans="1:5">
      <c r="A643" s="224"/>
      <c r="B643" s="103"/>
      <c r="C643" s="102"/>
      <c r="D643" s="100"/>
      <c r="E643" s="94"/>
    </row>
    <row r="644" spans="1:5">
      <c r="A644" s="224"/>
      <c r="B644" s="102" t="s">
        <v>2056</v>
      </c>
      <c r="C644" s="101"/>
      <c r="D644" s="100" t="s">
        <v>2055</v>
      </c>
      <c r="E644" s="94"/>
    </row>
    <row r="645" spans="1:5">
      <c r="A645" s="224"/>
      <c r="B645" s="103"/>
      <c r="C645" s="107" t="s">
        <v>2054</v>
      </c>
      <c r="D645" s="106" t="s">
        <v>2053</v>
      </c>
      <c r="E645" s="94"/>
    </row>
    <row r="646" spans="1:5">
      <c r="A646" s="224"/>
      <c r="B646" s="103"/>
      <c r="C646" s="107" t="s">
        <v>2052</v>
      </c>
      <c r="D646" s="106" t="s">
        <v>2051</v>
      </c>
      <c r="E646" s="94"/>
    </row>
    <row r="647" spans="1:5">
      <c r="A647" s="224"/>
      <c r="B647" s="103"/>
      <c r="C647" s="107" t="s">
        <v>2050</v>
      </c>
      <c r="D647" s="106" t="s">
        <v>2049</v>
      </c>
      <c r="E647" s="94"/>
    </row>
    <row r="648" spans="1:5">
      <c r="A648" s="224"/>
      <c r="B648" s="103"/>
      <c r="C648" s="102"/>
      <c r="D648" s="100"/>
      <c r="E648" s="94"/>
    </row>
    <row r="649" spans="1:5">
      <c r="A649" s="224"/>
      <c r="B649" s="102" t="s">
        <v>2048</v>
      </c>
      <c r="C649" s="101"/>
      <c r="D649" s="100" t="s">
        <v>2047</v>
      </c>
      <c r="E649" s="94"/>
    </row>
    <row r="650" spans="1:5">
      <c r="A650" s="224"/>
      <c r="B650" s="103"/>
      <c r="C650" s="107" t="s">
        <v>2046</v>
      </c>
      <c r="D650" s="110" t="s">
        <v>2045</v>
      </c>
      <c r="E650" s="94"/>
    </row>
    <row r="651" spans="1:5" ht="15">
      <c r="A651" s="115"/>
      <c r="B651" s="113"/>
      <c r="C651" s="107" t="s">
        <v>2044</v>
      </c>
      <c r="D651" s="110" t="s">
        <v>2043</v>
      </c>
      <c r="E651" s="94"/>
    </row>
    <row r="652" spans="1:5" ht="15">
      <c r="A652" s="115"/>
      <c r="B652" s="113"/>
      <c r="C652" s="107" t="s">
        <v>2042</v>
      </c>
      <c r="D652" s="110" t="s">
        <v>2041</v>
      </c>
      <c r="E652" s="94"/>
    </row>
    <row r="653" spans="1:5" ht="15">
      <c r="A653" s="115"/>
      <c r="B653" s="113"/>
      <c r="C653" s="118" t="s">
        <v>2040</v>
      </c>
      <c r="D653" s="110" t="s">
        <v>2039</v>
      </c>
      <c r="E653" s="94"/>
    </row>
    <row r="654" spans="1:5" ht="15">
      <c r="A654" s="115"/>
      <c r="B654" s="113"/>
      <c r="C654" s="118" t="s">
        <v>2038</v>
      </c>
      <c r="D654" s="110" t="s">
        <v>2037</v>
      </c>
      <c r="E654" s="94"/>
    </row>
    <row r="655" spans="1:5" ht="15">
      <c r="A655" s="115"/>
      <c r="B655" s="113"/>
      <c r="C655" s="107" t="s">
        <v>2036</v>
      </c>
      <c r="D655" s="110" t="s">
        <v>2035</v>
      </c>
      <c r="E655" s="94"/>
    </row>
    <row r="656" spans="1:5" ht="15">
      <c r="A656" s="115"/>
      <c r="B656" s="113"/>
      <c r="C656" s="107" t="s">
        <v>2034</v>
      </c>
      <c r="D656" s="110" t="s">
        <v>2033</v>
      </c>
      <c r="E656" s="94"/>
    </row>
    <row r="657" spans="1:5">
      <c r="A657" s="224"/>
      <c r="B657" s="103"/>
      <c r="C657" s="118" t="s">
        <v>2032</v>
      </c>
      <c r="D657" s="110" t="s">
        <v>2031</v>
      </c>
      <c r="E657" s="94"/>
    </row>
    <row r="658" spans="1:5" ht="15">
      <c r="A658" s="115"/>
      <c r="B658" s="113"/>
      <c r="C658" s="109"/>
      <c r="D658" s="111"/>
      <c r="E658" s="94"/>
    </row>
    <row r="659" spans="1:5">
      <c r="A659" s="224"/>
      <c r="B659" s="103"/>
      <c r="C659" s="102" t="s">
        <v>1654</v>
      </c>
      <c r="D659" s="100"/>
      <c r="E659" s="94"/>
    </row>
    <row r="660" spans="1:5" ht="25.5">
      <c r="A660" s="224"/>
      <c r="B660" s="103"/>
      <c r="C660" s="102"/>
      <c r="D660" s="100" t="s">
        <v>2030</v>
      </c>
      <c r="E660" s="94"/>
    </row>
    <row r="661" spans="1:5">
      <c r="A661" s="224"/>
      <c r="B661" s="103"/>
      <c r="C661" s="107"/>
      <c r="D661" s="106"/>
      <c r="E661" s="94"/>
    </row>
    <row r="662" spans="1:5">
      <c r="A662" s="105">
        <v>36</v>
      </c>
      <c r="B662" s="103"/>
      <c r="C662" s="101"/>
      <c r="D662" s="100" t="s">
        <v>2027</v>
      </c>
      <c r="E662" s="94"/>
    </row>
    <row r="663" spans="1:5">
      <c r="A663" s="224"/>
      <c r="B663" s="103"/>
      <c r="C663" s="102"/>
      <c r="D663" s="100"/>
      <c r="E663" s="94"/>
    </row>
    <row r="664" spans="1:5">
      <c r="A664" s="224"/>
      <c r="B664" s="102" t="s">
        <v>2029</v>
      </c>
      <c r="C664" s="101"/>
      <c r="D664" s="100" t="s">
        <v>2027</v>
      </c>
      <c r="E664" s="94"/>
    </row>
    <row r="665" spans="1:5">
      <c r="A665" s="224"/>
      <c r="B665" s="103"/>
      <c r="C665" s="107" t="s">
        <v>2028</v>
      </c>
      <c r="D665" s="106" t="s">
        <v>2027</v>
      </c>
      <c r="E665" s="94"/>
    </row>
    <row r="666" spans="1:5">
      <c r="A666" s="224"/>
      <c r="B666" s="103"/>
      <c r="C666" s="102"/>
      <c r="D666" s="100"/>
      <c r="E666" s="94"/>
    </row>
    <row r="667" spans="1:5">
      <c r="A667" s="105">
        <v>37</v>
      </c>
      <c r="B667" s="103"/>
      <c r="C667" s="101"/>
      <c r="D667" s="100" t="s">
        <v>2024</v>
      </c>
      <c r="E667" s="94"/>
    </row>
    <row r="668" spans="1:5">
      <c r="A668" s="224"/>
      <c r="B668" s="103"/>
      <c r="C668" s="102"/>
      <c r="D668" s="100"/>
      <c r="E668" s="94"/>
    </row>
    <row r="669" spans="1:5">
      <c r="A669" s="224"/>
      <c r="B669" s="102" t="s">
        <v>2026</v>
      </c>
      <c r="C669" s="101"/>
      <c r="D669" s="100" t="s">
        <v>2024</v>
      </c>
      <c r="E669" s="94"/>
    </row>
    <row r="670" spans="1:5">
      <c r="A670" s="224"/>
      <c r="B670" s="103"/>
      <c r="C670" s="107" t="s">
        <v>2025</v>
      </c>
      <c r="D670" s="110" t="s">
        <v>2024</v>
      </c>
      <c r="E670" s="94"/>
    </row>
    <row r="671" spans="1:5">
      <c r="A671" s="224"/>
      <c r="B671" s="103"/>
      <c r="C671" s="102"/>
      <c r="D671" s="100"/>
      <c r="E671" s="94"/>
    </row>
    <row r="672" spans="1:5" ht="25.5">
      <c r="A672" s="105">
        <v>38</v>
      </c>
      <c r="B672" s="103"/>
      <c r="C672" s="101"/>
      <c r="D672" s="117" t="s">
        <v>2023</v>
      </c>
      <c r="E672" s="94"/>
    </row>
    <row r="673" spans="1:5">
      <c r="A673" s="224"/>
      <c r="B673" s="103"/>
      <c r="C673" s="102"/>
      <c r="D673" s="100"/>
      <c r="E673" s="94"/>
    </row>
    <row r="674" spans="1:5">
      <c r="A674" s="224"/>
      <c r="B674" s="102" t="s">
        <v>2022</v>
      </c>
      <c r="C674" s="101"/>
      <c r="D674" s="136" t="s">
        <v>2021</v>
      </c>
      <c r="E674" s="94"/>
    </row>
    <row r="675" spans="1:5">
      <c r="A675" s="224"/>
      <c r="B675" s="103"/>
      <c r="C675" s="107" t="s">
        <v>2020</v>
      </c>
      <c r="D675" s="135" t="s">
        <v>2019</v>
      </c>
      <c r="E675" s="94"/>
    </row>
    <row r="676" spans="1:5">
      <c r="A676" s="224"/>
      <c r="B676" s="103"/>
      <c r="C676" s="107" t="s">
        <v>2018</v>
      </c>
      <c r="D676" s="135" t="s">
        <v>2017</v>
      </c>
      <c r="E676" s="94"/>
    </row>
    <row r="677" spans="1:5">
      <c r="A677" s="224"/>
      <c r="B677" s="103"/>
      <c r="C677" s="102"/>
      <c r="D677" s="100"/>
      <c r="E677" s="94"/>
    </row>
    <row r="678" spans="1:5">
      <c r="A678" s="224"/>
      <c r="B678" s="102" t="s">
        <v>2016</v>
      </c>
      <c r="C678" s="101"/>
      <c r="D678" s="136" t="s">
        <v>2015</v>
      </c>
      <c r="E678" s="94"/>
    </row>
    <row r="679" spans="1:5">
      <c r="A679" s="224"/>
      <c r="B679" s="103"/>
      <c r="C679" s="137" t="s">
        <v>2014</v>
      </c>
      <c r="D679" s="106" t="s">
        <v>2013</v>
      </c>
      <c r="E679" s="94"/>
    </row>
    <row r="680" spans="1:5">
      <c r="A680" s="224"/>
      <c r="B680" s="103"/>
      <c r="C680" s="107" t="s">
        <v>2012</v>
      </c>
      <c r="D680" s="135" t="s">
        <v>2011</v>
      </c>
      <c r="E680" s="94"/>
    </row>
    <row r="681" spans="1:5">
      <c r="A681" s="224"/>
      <c r="B681" s="103"/>
      <c r="C681" s="102"/>
      <c r="D681" s="100"/>
      <c r="E681" s="94"/>
    </row>
    <row r="682" spans="1:5">
      <c r="A682" s="224"/>
      <c r="B682" s="102" t="s">
        <v>2010</v>
      </c>
      <c r="C682" s="101"/>
      <c r="D682" s="136" t="s">
        <v>2009</v>
      </c>
      <c r="E682" s="94"/>
    </row>
    <row r="683" spans="1:5">
      <c r="A683" s="224"/>
      <c r="B683" s="103"/>
      <c r="C683" s="107" t="s">
        <v>2008</v>
      </c>
      <c r="D683" s="135" t="s">
        <v>2007</v>
      </c>
      <c r="E683" s="94"/>
    </row>
    <row r="684" spans="1:5">
      <c r="A684" s="224"/>
      <c r="B684" s="103"/>
      <c r="C684" s="107" t="s">
        <v>2006</v>
      </c>
      <c r="D684" s="135" t="s">
        <v>2005</v>
      </c>
      <c r="E684" s="94"/>
    </row>
    <row r="685" spans="1:5">
      <c r="A685" s="224"/>
      <c r="B685" s="103"/>
      <c r="C685" s="102"/>
      <c r="D685" s="100"/>
      <c r="E685" s="94"/>
    </row>
    <row r="686" spans="1:5">
      <c r="A686" s="105">
        <v>39</v>
      </c>
      <c r="B686" s="103"/>
      <c r="C686" s="101"/>
      <c r="D686" s="100" t="s">
        <v>2002</v>
      </c>
      <c r="E686" s="94"/>
    </row>
    <row r="687" spans="1:5">
      <c r="A687" s="224"/>
      <c r="B687" s="103"/>
      <c r="C687" s="102"/>
      <c r="D687" s="100"/>
      <c r="E687" s="94"/>
    </row>
    <row r="688" spans="1:5">
      <c r="A688" s="224"/>
      <c r="B688" s="102" t="s">
        <v>2004</v>
      </c>
      <c r="C688" s="101"/>
      <c r="D688" s="100" t="s">
        <v>2002</v>
      </c>
      <c r="E688" s="94"/>
    </row>
    <row r="689" spans="1:5">
      <c r="A689" s="224"/>
      <c r="B689" s="103"/>
      <c r="C689" s="107" t="s">
        <v>2003</v>
      </c>
      <c r="D689" s="110" t="s">
        <v>2002</v>
      </c>
      <c r="E689" s="94"/>
    </row>
    <row r="690" spans="1:5">
      <c r="A690" s="224"/>
      <c r="B690" s="103"/>
      <c r="C690" s="107"/>
      <c r="D690" s="106"/>
      <c r="E690" s="94"/>
    </row>
    <row r="691" spans="1:5">
      <c r="A691" s="224"/>
      <c r="B691" s="103"/>
      <c r="C691" s="102"/>
      <c r="D691" s="100"/>
      <c r="E691" s="94"/>
    </row>
    <row r="692" spans="1:5">
      <c r="A692" s="224"/>
      <c r="B692" s="103"/>
      <c r="C692" s="102"/>
      <c r="D692" s="100" t="s">
        <v>240</v>
      </c>
      <c r="E692" s="94"/>
    </row>
    <row r="693" spans="1:5">
      <c r="A693" s="224"/>
      <c r="B693" s="103"/>
      <c r="C693" s="107"/>
      <c r="D693" s="119"/>
      <c r="E693" s="94"/>
    </row>
    <row r="694" spans="1:5">
      <c r="A694" s="105">
        <v>41</v>
      </c>
      <c r="B694" s="103"/>
      <c r="C694" s="101"/>
      <c r="D694" s="100" t="s">
        <v>2001</v>
      </c>
      <c r="E694" s="94"/>
    </row>
    <row r="695" spans="1:5">
      <c r="A695" s="224"/>
      <c r="B695" s="103"/>
      <c r="C695" s="102"/>
      <c r="D695" s="100"/>
      <c r="E695" s="94"/>
    </row>
    <row r="696" spans="1:5">
      <c r="A696" s="224"/>
      <c r="B696" s="102" t="s">
        <v>2000</v>
      </c>
      <c r="C696" s="101"/>
      <c r="D696" s="100" t="s">
        <v>1999</v>
      </c>
      <c r="E696" s="94"/>
    </row>
    <row r="697" spans="1:5">
      <c r="A697" s="224"/>
      <c r="B697" s="103"/>
      <c r="C697" s="107" t="s">
        <v>1998</v>
      </c>
      <c r="D697" s="106" t="s">
        <v>1997</v>
      </c>
      <c r="E697" s="94"/>
    </row>
    <row r="698" spans="1:5">
      <c r="A698" s="224"/>
      <c r="B698" s="103"/>
      <c r="C698" s="107"/>
      <c r="D698" s="106"/>
      <c r="E698" s="94"/>
    </row>
    <row r="699" spans="1:5">
      <c r="A699" s="224"/>
      <c r="B699" s="102" t="s">
        <v>1996</v>
      </c>
      <c r="C699" s="101"/>
      <c r="D699" s="100" t="s">
        <v>1995</v>
      </c>
      <c r="E699" s="94"/>
    </row>
    <row r="700" spans="1:5">
      <c r="A700" s="224"/>
      <c r="B700" s="103"/>
      <c r="C700" s="107" t="s">
        <v>1994</v>
      </c>
      <c r="D700" s="106" t="s">
        <v>1993</v>
      </c>
      <c r="E700" s="94"/>
    </row>
    <row r="701" spans="1:5" ht="15">
      <c r="A701" s="115"/>
      <c r="B701" s="113"/>
      <c r="C701" s="107" t="s">
        <v>1992</v>
      </c>
      <c r="D701" s="106" t="s">
        <v>1991</v>
      </c>
      <c r="E701" s="94"/>
    </row>
    <row r="702" spans="1:5" ht="15">
      <c r="A702" s="115"/>
      <c r="B702" s="113"/>
      <c r="C702" s="107" t="s">
        <v>1990</v>
      </c>
      <c r="D702" s="106" t="s">
        <v>1989</v>
      </c>
      <c r="E702" s="94"/>
    </row>
    <row r="703" spans="1:5">
      <c r="A703" s="224"/>
      <c r="B703" s="103"/>
      <c r="C703" s="120"/>
      <c r="D703" s="119"/>
      <c r="E703" s="94"/>
    </row>
    <row r="704" spans="1:5">
      <c r="A704" s="105">
        <v>42</v>
      </c>
      <c r="B704" s="103"/>
      <c r="C704" s="101"/>
      <c r="D704" s="100" t="s">
        <v>1988</v>
      </c>
      <c r="E704" s="94"/>
    </row>
    <row r="705" spans="1:5">
      <c r="A705" s="108"/>
      <c r="B705" s="104"/>
      <c r="C705" s="102"/>
      <c r="D705" s="100"/>
      <c r="E705" s="94"/>
    </row>
    <row r="706" spans="1:5" ht="15">
      <c r="A706" s="115"/>
      <c r="B706" s="102" t="s">
        <v>1987</v>
      </c>
      <c r="C706" s="101"/>
      <c r="D706" s="100" t="s">
        <v>1986</v>
      </c>
      <c r="E706" s="94"/>
    </row>
    <row r="707" spans="1:5">
      <c r="A707" s="224"/>
      <c r="B707" s="103"/>
      <c r="C707" s="107" t="s">
        <v>1985</v>
      </c>
      <c r="D707" s="106" t="s">
        <v>1984</v>
      </c>
      <c r="E707" s="94"/>
    </row>
    <row r="708" spans="1:5">
      <c r="A708" s="224"/>
      <c r="B708" s="103"/>
      <c r="C708" s="107" t="s">
        <v>1983</v>
      </c>
      <c r="D708" s="106" t="s">
        <v>1982</v>
      </c>
      <c r="E708" s="94"/>
    </row>
    <row r="709" spans="1:5">
      <c r="A709" s="224"/>
      <c r="B709" s="103"/>
      <c r="C709" s="107" t="s">
        <v>1981</v>
      </c>
      <c r="D709" s="106" t="s">
        <v>1980</v>
      </c>
      <c r="E709" s="94"/>
    </row>
    <row r="710" spans="1:5">
      <c r="A710" s="224"/>
      <c r="B710" s="103"/>
      <c r="C710" s="107"/>
      <c r="D710" s="106"/>
      <c r="E710" s="94"/>
    </row>
    <row r="711" spans="1:5">
      <c r="A711" s="224"/>
      <c r="B711" s="102" t="s">
        <v>1979</v>
      </c>
      <c r="C711" s="101"/>
      <c r="D711" s="100" t="s">
        <v>1978</v>
      </c>
      <c r="E711" s="94"/>
    </row>
    <row r="712" spans="1:5">
      <c r="A712" s="224"/>
      <c r="B712" s="103"/>
      <c r="C712" s="107" t="s">
        <v>1977</v>
      </c>
      <c r="D712" s="106" t="s">
        <v>1976</v>
      </c>
      <c r="E712" s="94"/>
    </row>
    <row r="713" spans="1:5" ht="15">
      <c r="A713" s="115"/>
      <c r="B713" s="113"/>
      <c r="C713" s="107" t="s">
        <v>1975</v>
      </c>
      <c r="D713" s="106" t="s">
        <v>1974</v>
      </c>
      <c r="E713" s="94"/>
    </row>
    <row r="714" spans="1:5" ht="15">
      <c r="A714" s="115"/>
      <c r="B714" s="113"/>
      <c r="C714" s="107" t="s">
        <v>1973</v>
      </c>
      <c r="D714" s="106" t="s">
        <v>1972</v>
      </c>
      <c r="E714" s="94"/>
    </row>
    <row r="715" spans="1:5">
      <c r="A715" s="224"/>
      <c r="B715" s="103"/>
      <c r="C715" s="107" t="s">
        <v>1971</v>
      </c>
      <c r="D715" s="106" t="s">
        <v>1970</v>
      </c>
      <c r="E715" s="94"/>
    </row>
    <row r="716" spans="1:5">
      <c r="A716" s="224"/>
      <c r="B716" s="103"/>
      <c r="C716" s="102"/>
      <c r="D716" s="100"/>
      <c r="E716" s="94"/>
    </row>
    <row r="717" spans="1:5">
      <c r="A717" s="224"/>
      <c r="B717" s="102" t="s">
        <v>1969</v>
      </c>
      <c r="C717" s="101"/>
      <c r="D717" s="100" t="s">
        <v>1968</v>
      </c>
      <c r="E717" s="94"/>
    </row>
    <row r="718" spans="1:5">
      <c r="A718" s="224"/>
      <c r="B718" s="103"/>
      <c r="C718" s="107" t="s">
        <v>1967</v>
      </c>
      <c r="D718" s="106" t="s">
        <v>1966</v>
      </c>
      <c r="E718" s="94"/>
    </row>
    <row r="719" spans="1:5">
      <c r="A719" s="224"/>
      <c r="B719" s="103"/>
      <c r="C719" s="107" t="s">
        <v>1965</v>
      </c>
      <c r="D719" s="106" t="s">
        <v>1964</v>
      </c>
      <c r="E719" s="94"/>
    </row>
    <row r="720" spans="1:5">
      <c r="A720" s="224"/>
      <c r="B720" s="103"/>
      <c r="C720" s="101"/>
      <c r="D720" s="106"/>
      <c r="E720" s="94"/>
    </row>
    <row r="721" spans="1:5">
      <c r="A721" s="105">
        <v>43</v>
      </c>
      <c r="B721" s="103"/>
      <c r="C721" s="101"/>
      <c r="D721" s="100" t="s">
        <v>1963</v>
      </c>
      <c r="E721" s="94"/>
    </row>
    <row r="722" spans="1:5">
      <c r="A722" s="224"/>
      <c r="B722" s="103"/>
      <c r="C722" s="102"/>
      <c r="D722" s="100"/>
      <c r="E722" s="94"/>
    </row>
    <row r="723" spans="1:5">
      <c r="A723" s="224"/>
      <c r="B723" s="102" t="s">
        <v>1962</v>
      </c>
      <c r="C723" s="101"/>
      <c r="D723" s="100" t="s">
        <v>1961</v>
      </c>
      <c r="E723" s="94"/>
    </row>
    <row r="724" spans="1:5">
      <c r="A724" s="224"/>
      <c r="B724" s="103"/>
      <c r="C724" s="107" t="s">
        <v>1960</v>
      </c>
      <c r="D724" s="106" t="s">
        <v>1959</v>
      </c>
      <c r="E724" s="94"/>
    </row>
    <row r="725" spans="1:5">
      <c r="A725" s="224"/>
      <c r="B725" s="103"/>
      <c r="C725" s="107" t="s">
        <v>1958</v>
      </c>
      <c r="D725" s="106" t="s">
        <v>1957</v>
      </c>
      <c r="E725" s="94"/>
    </row>
    <row r="726" spans="1:5">
      <c r="A726" s="224"/>
      <c r="B726" s="103"/>
      <c r="C726" s="107" t="s">
        <v>1956</v>
      </c>
      <c r="D726" s="106" t="s">
        <v>1955</v>
      </c>
      <c r="E726" s="94"/>
    </row>
    <row r="727" spans="1:5">
      <c r="A727" s="224"/>
      <c r="B727" s="103"/>
      <c r="C727" s="102"/>
      <c r="D727" s="100"/>
      <c r="E727" s="94"/>
    </row>
    <row r="728" spans="1:5">
      <c r="A728" s="224"/>
      <c r="B728" s="102" t="s">
        <v>1954</v>
      </c>
      <c r="C728" s="101"/>
      <c r="D728" s="100" t="s">
        <v>1953</v>
      </c>
      <c r="E728" s="94"/>
    </row>
    <row r="729" spans="1:5">
      <c r="A729" s="224"/>
      <c r="B729" s="103"/>
      <c r="C729" s="107" t="s">
        <v>1952</v>
      </c>
      <c r="D729" s="106" t="s">
        <v>1951</v>
      </c>
      <c r="E729" s="94"/>
    </row>
    <row r="730" spans="1:5">
      <c r="A730" s="224"/>
      <c r="B730" s="103"/>
      <c r="C730" s="107" t="s">
        <v>1950</v>
      </c>
      <c r="D730" s="106" t="s">
        <v>1949</v>
      </c>
      <c r="E730" s="94"/>
    </row>
    <row r="731" spans="1:5">
      <c r="A731" s="224"/>
      <c r="B731" s="103"/>
      <c r="C731" s="107" t="s">
        <v>1948</v>
      </c>
      <c r="D731" s="106" t="s">
        <v>1947</v>
      </c>
      <c r="E731" s="94"/>
    </row>
    <row r="732" spans="1:5">
      <c r="A732" s="224"/>
      <c r="B732" s="103"/>
      <c r="C732" s="102"/>
      <c r="D732" s="100"/>
      <c r="E732" s="94"/>
    </row>
    <row r="733" spans="1:5">
      <c r="A733" s="224"/>
      <c r="B733" s="102" t="s">
        <v>1946</v>
      </c>
      <c r="C733" s="101"/>
      <c r="D733" s="100" t="s">
        <v>1945</v>
      </c>
      <c r="E733" s="94"/>
    </row>
    <row r="734" spans="1:5">
      <c r="A734" s="224"/>
      <c r="B734" s="103"/>
      <c r="C734" s="107" t="s">
        <v>1944</v>
      </c>
      <c r="D734" s="106" t="s">
        <v>1943</v>
      </c>
      <c r="E734" s="94"/>
    </row>
    <row r="735" spans="1:5">
      <c r="A735" s="224"/>
      <c r="B735" s="103"/>
      <c r="C735" s="107" t="s">
        <v>1942</v>
      </c>
      <c r="D735" s="106" t="s">
        <v>1941</v>
      </c>
      <c r="E735" s="94"/>
    </row>
    <row r="736" spans="1:5">
      <c r="A736" s="224"/>
      <c r="B736" s="103"/>
      <c r="C736" s="107" t="s">
        <v>1940</v>
      </c>
      <c r="D736" s="106" t="s">
        <v>1939</v>
      </c>
      <c r="E736" s="94"/>
    </row>
    <row r="737" spans="1:5">
      <c r="A737" s="224"/>
      <c r="B737" s="103"/>
      <c r="C737" s="107" t="s">
        <v>1938</v>
      </c>
      <c r="D737" s="106" t="s">
        <v>1937</v>
      </c>
      <c r="E737" s="94"/>
    </row>
    <row r="738" spans="1:5" ht="15">
      <c r="A738" s="115"/>
      <c r="B738" s="113"/>
      <c r="C738" s="107" t="s">
        <v>1936</v>
      </c>
      <c r="D738" s="106" t="s">
        <v>1935</v>
      </c>
      <c r="E738" s="94"/>
    </row>
    <row r="739" spans="1:5" ht="15">
      <c r="A739" s="115"/>
      <c r="B739" s="113"/>
      <c r="C739" s="107" t="s">
        <v>1934</v>
      </c>
      <c r="D739" s="110" t="s">
        <v>1933</v>
      </c>
      <c r="E739" s="94"/>
    </row>
    <row r="740" spans="1:5">
      <c r="A740" s="224"/>
      <c r="B740" s="103"/>
      <c r="C740" s="107" t="s">
        <v>1932</v>
      </c>
      <c r="D740" s="106" t="s">
        <v>1931</v>
      </c>
      <c r="E740" s="94"/>
    </row>
    <row r="741" spans="1:5">
      <c r="A741" s="224"/>
      <c r="B741" s="103"/>
      <c r="C741" s="107"/>
      <c r="D741" s="106"/>
      <c r="E741" s="94"/>
    </row>
    <row r="742" spans="1:5">
      <c r="A742" s="224"/>
      <c r="B742" s="102" t="s">
        <v>1930</v>
      </c>
      <c r="C742" s="101"/>
      <c r="D742" s="100" t="s">
        <v>1929</v>
      </c>
      <c r="E742" s="94"/>
    </row>
    <row r="743" spans="1:5">
      <c r="A743" s="224"/>
      <c r="B743" s="103"/>
      <c r="C743" s="107" t="s">
        <v>1928</v>
      </c>
      <c r="D743" s="106" t="s">
        <v>1927</v>
      </c>
      <c r="E743" s="94"/>
    </row>
    <row r="744" spans="1:5">
      <c r="A744" s="224"/>
      <c r="B744" s="103"/>
      <c r="C744" s="107" t="s">
        <v>1926</v>
      </c>
      <c r="D744" s="106" t="s">
        <v>1925</v>
      </c>
      <c r="E744" s="94"/>
    </row>
    <row r="745" spans="1:5">
      <c r="A745" s="224"/>
      <c r="B745" s="103"/>
      <c r="C745" s="107" t="s">
        <v>1924</v>
      </c>
      <c r="D745" s="106" t="s">
        <v>1923</v>
      </c>
      <c r="E745" s="94"/>
    </row>
    <row r="746" spans="1:5" ht="15">
      <c r="A746" s="115"/>
      <c r="B746" s="113"/>
      <c r="C746" s="107" t="s">
        <v>1922</v>
      </c>
      <c r="D746" s="106" t="s">
        <v>1921</v>
      </c>
      <c r="E746" s="94"/>
    </row>
    <row r="747" spans="1:5" ht="15">
      <c r="A747" s="115"/>
      <c r="B747" s="113"/>
      <c r="C747" s="109"/>
      <c r="D747" s="111"/>
      <c r="E747" s="94"/>
    </row>
    <row r="748" spans="1:5">
      <c r="A748" s="224"/>
      <c r="B748" s="103"/>
      <c r="C748" s="102"/>
      <c r="D748" s="100"/>
      <c r="E748" s="94"/>
    </row>
    <row r="749" spans="1:5" ht="25.5">
      <c r="A749" s="224"/>
      <c r="B749" s="103"/>
      <c r="C749" s="102"/>
      <c r="D749" s="100" t="s">
        <v>239</v>
      </c>
      <c r="E749" s="94"/>
    </row>
    <row r="750" spans="1:5">
      <c r="A750" s="224"/>
      <c r="B750" s="103"/>
      <c r="C750" s="107"/>
      <c r="D750" s="106"/>
      <c r="E750" s="94"/>
    </row>
    <row r="751" spans="1:5">
      <c r="A751" s="105">
        <v>45</v>
      </c>
      <c r="B751" s="103"/>
      <c r="C751" s="101"/>
      <c r="D751" s="100" t="s">
        <v>1920</v>
      </c>
      <c r="E751" s="94"/>
    </row>
    <row r="752" spans="1:5">
      <c r="A752" s="224"/>
      <c r="B752" s="103"/>
      <c r="C752" s="102"/>
      <c r="D752" s="100"/>
      <c r="E752" s="94"/>
    </row>
    <row r="753" spans="1:5">
      <c r="A753" s="224"/>
      <c r="B753" s="102" t="s">
        <v>1919</v>
      </c>
      <c r="C753" s="101"/>
      <c r="D753" s="100" t="s">
        <v>1918</v>
      </c>
      <c r="E753" s="94"/>
    </row>
    <row r="754" spans="1:5">
      <c r="A754" s="224"/>
      <c r="B754" s="103"/>
      <c r="C754" s="107" t="s">
        <v>1917</v>
      </c>
      <c r="D754" s="106" t="s">
        <v>1916</v>
      </c>
      <c r="E754" s="94"/>
    </row>
    <row r="755" spans="1:5">
      <c r="A755" s="224"/>
      <c r="B755" s="103"/>
      <c r="C755" s="107" t="s">
        <v>1915</v>
      </c>
      <c r="D755" s="106" t="s">
        <v>1914</v>
      </c>
      <c r="E755" s="94"/>
    </row>
    <row r="756" spans="1:5">
      <c r="A756" s="224"/>
      <c r="B756" s="103"/>
      <c r="C756" s="102"/>
      <c r="D756" s="100"/>
      <c r="E756" s="94"/>
    </row>
    <row r="757" spans="1:5">
      <c r="A757" s="224"/>
      <c r="B757" s="102" t="s">
        <v>1913</v>
      </c>
      <c r="C757" s="101"/>
      <c r="D757" s="100" t="s">
        <v>1911</v>
      </c>
      <c r="E757" s="94"/>
    </row>
    <row r="758" spans="1:5">
      <c r="A758" s="224"/>
      <c r="B758" s="103"/>
      <c r="C758" s="107" t="s">
        <v>1912</v>
      </c>
      <c r="D758" s="106" t="s">
        <v>1911</v>
      </c>
      <c r="E758" s="94"/>
    </row>
    <row r="759" spans="1:5">
      <c r="A759" s="224"/>
      <c r="B759" s="103"/>
      <c r="C759" s="102"/>
      <c r="D759" s="100"/>
      <c r="E759" s="94"/>
    </row>
    <row r="760" spans="1:5" ht="25.5">
      <c r="A760" s="224"/>
      <c r="B760" s="102" t="s">
        <v>1910</v>
      </c>
      <c r="C760" s="101"/>
      <c r="D760" s="100" t="s">
        <v>1909</v>
      </c>
      <c r="E760" s="94"/>
    </row>
    <row r="761" spans="1:5">
      <c r="A761" s="224"/>
      <c r="B761" s="103"/>
      <c r="C761" s="107" t="s">
        <v>1908</v>
      </c>
      <c r="D761" s="106" t="s">
        <v>1907</v>
      </c>
      <c r="E761" s="94"/>
    </row>
    <row r="762" spans="1:5">
      <c r="A762" s="224"/>
      <c r="B762" s="103"/>
      <c r="C762" s="107" t="s">
        <v>1906</v>
      </c>
      <c r="D762" s="106" t="s">
        <v>1905</v>
      </c>
      <c r="E762" s="94"/>
    </row>
    <row r="763" spans="1:5">
      <c r="A763" s="224"/>
      <c r="B763" s="103"/>
      <c r="C763" s="102"/>
      <c r="D763" s="100"/>
      <c r="E763" s="94"/>
    </row>
    <row r="764" spans="1:5">
      <c r="A764" s="224"/>
      <c r="B764" s="102" t="s">
        <v>1904</v>
      </c>
      <c r="C764" s="101"/>
      <c r="D764" s="100" t="s">
        <v>1902</v>
      </c>
      <c r="E764" s="94"/>
    </row>
    <row r="765" spans="1:5">
      <c r="A765" s="224"/>
      <c r="B765" s="103"/>
      <c r="C765" s="107" t="s">
        <v>1903</v>
      </c>
      <c r="D765" s="106" t="s">
        <v>1902</v>
      </c>
      <c r="E765" s="94"/>
    </row>
    <row r="766" spans="1:5">
      <c r="A766" s="224"/>
      <c r="B766" s="103"/>
      <c r="C766" s="102" t="s">
        <v>1654</v>
      </c>
      <c r="D766" s="100"/>
      <c r="E766" s="94"/>
    </row>
    <row r="767" spans="1:5">
      <c r="A767" s="105">
        <v>46</v>
      </c>
      <c r="B767" s="103"/>
      <c r="C767" s="101"/>
      <c r="D767" s="100" t="s">
        <v>1901</v>
      </c>
      <c r="E767" s="94"/>
    </row>
    <row r="768" spans="1:5">
      <c r="A768" s="224"/>
      <c r="B768" s="103"/>
      <c r="C768" s="102"/>
      <c r="D768" s="100"/>
      <c r="E768" s="94"/>
    </row>
    <row r="769" spans="1:5">
      <c r="A769" s="224"/>
      <c r="B769" s="102" t="s">
        <v>1900</v>
      </c>
      <c r="C769" s="101"/>
      <c r="D769" s="100" t="s">
        <v>1899</v>
      </c>
      <c r="E769" s="94"/>
    </row>
    <row r="770" spans="1:5" ht="25.5">
      <c r="A770" s="224"/>
      <c r="B770" s="103"/>
      <c r="C770" s="118" t="s">
        <v>1898</v>
      </c>
      <c r="D770" s="106" t="s">
        <v>1897</v>
      </c>
      <c r="E770" s="94"/>
    </row>
    <row r="771" spans="1:5" ht="25.5">
      <c r="A771" s="224"/>
      <c r="B771" s="103"/>
      <c r="C771" s="107" t="s">
        <v>1896</v>
      </c>
      <c r="D771" s="106" t="s">
        <v>1895</v>
      </c>
      <c r="E771" s="94"/>
    </row>
    <row r="772" spans="1:5" ht="25.5">
      <c r="A772" s="224"/>
      <c r="B772" s="103"/>
      <c r="C772" s="107" t="s">
        <v>1894</v>
      </c>
      <c r="D772" s="110" t="s">
        <v>1893</v>
      </c>
      <c r="E772" s="94"/>
    </row>
    <row r="773" spans="1:5" ht="25.5">
      <c r="A773" s="224"/>
      <c r="B773" s="103"/>
      <c r="C773" s="107" t="s">
        <v>1892</v>
      </c>
      <c r="D773" s="106" t="s">
        <v>1891</v>
      </c>
      <c r="E773" s="94"/>
    </row>
    <row r="774" spans="1:5" ht="25.5">
      <c r="A774" s="224"/>
      <c r="B774" s="103"/>
      <c r="C774" s="107" t="s">
        <v>1890</v>
      </c>
      <c r="D774" s="106" t="s">
        <v>1889</v>
      </c>
      <c r="E774" s="94"/>
    </row>
    <row r="775" spans="1:5" ht="25.5">
      <c r="A775" s="224"/>
      <c r="B775" s="103"/>
      <c r="C775" s="107" t="s">
        <v>1888</v>
      </c>
      <c r="D775" s="106" t="s">
        <v>1887</v>
      </c>
      <c r="E775" s="94"/>
    </row>
    <row r="776" spans="1:5" ht="25.5">
      <c r="A776" s="224"/>
      <c r="B776" s="103"/>
      <c r="C776" s="107" t="s">
        <v>1886</v>
      </c>
      <c r="D776" s="106" t="s">
        <v>1885</v>
      </c>
      <c r="E776" s="94"/>
    </row>
    <row r="777" spans="1:5" ht="25.5">
      <c r="A777" s="224"/>
      <c r="B777" s="103"/>
      <c r="C777" s="118" t="s">
        <v>1884</v>
      </c>
      <c r="D777" s="106" t="s">
        <v>1883</v>
      </c>
      <c r="E777" s="94"/>
    </row>
    <row r="778" spans="1:5" ht="25.5">
      <c r="A778" s="115"/>
      <c r="B778" s="113"/>
      <c r="C778" s="107" t="s">
        <v>1882</v>
      </c>
      <c r="D778" s="106" t="s">
        <v>1881</v>
      </c>
      <c r="E778" s="94"/>
    </row>
    <row r="779" spans="1:5" ht="25.5">
      <c r="A779" s="115"/>
      <c r="B779" s="113"/>
      <c r="C779" s="107" t="s">
        <v>1880</v>
      </c>
      <c r="D779" s="106" t="s">
        <v>1879</v>
      </c>
      <c r="E779" s="94"/>
    </row>
    <row r="780" spans="1:5" ht="25.5">
      <c r="A780" s="116"/>
      <c r="B780" s="103"/>
      <c r="C780" s="107" t="s">
        <v>1878</v>
      </c>
      <c r="D780" s="106" t="s">
        <v>1877</v>
      </c>
      <c r="E780" s="94"/>
    </row>
    <row r="781" spans="1:5">
      <c r="A781" s="224"/>
      <c r="B781" s="103"/>
      <c r="C781" s="102"/>
      <c r="D781" s="100"/>
      <c r="E781" s="94"/>
    </row>
    <row r="782" spans="1:5">
      <c r="A782" s="224"/>
      <c r="B782" s="102" t="s">
        <v>1876</v>
      </c>
      <c r="C782" s="101"/>
      <c r="D782" s="100" t="s">
        <v>1875</v>
      </c>
      <c r="E782" s="94"/>
    </row>
    <row r="783" spans="1:5">
      <c r="A783" s="224"/>
      <c r="B783" s="103"/>
      <c r="C783" s="107" t="s">
        <v>1874</v>
      </c>
      <c r="D783" s="106" t="s">
        <v>1873</v>
      </c>
      <c r="E783" s="94"/>
    </row>
    <row r="784" spans="1:5">
      <c r="A784" s="224"/>
      <c r="B784" s="103"/>
      <c r="C784" s="107" t="s">
        <v>1872</v>
      </c>
      <c r="D784" s="106" t="s">
        <v>1871</v>
      </c>
      <c r="E784" s="94"/>
    </row>
    <row r="785" spans="1:5">
      <c r="A785" s="224"/>
      <c r="B785" s="103"/>
      <c r="C785" s="107" t="s">
        <v>1870</v>
      </c>
      <c r="D785" s="106" t="s">
        <v>1869</v>
      </c>
      <c r="E785" s="94"/>
    </row>
    <row r="786" spans="1:5">
      <c r="A786" s="224"/>
      <c r="B786" s="103"/>
      <c r="C786" s="107" t="s">
        <v>1868</v>
      </c>
      <c r="D786" s="106" t="s">
        <v>1867</v>
      </c>
      <c r="E786" s="94"/>
    </row>
    <row r="787" spans="1:5">
      <c r="A787" s="224"/>
      <c r="B787" s="103"/>
      <c r="C787" s="102"/>
      <c r="D787" s="119"/>
      <c r="E787" s="94"/>
    </row>
    <row r="788" spans="1:5">
      <c r="A788" s="224"/>
      <c r="B788" s="102" t="s">
        <v>1866</v>
      </c>
      <c r="C788" s="101"/>
      <c r="D788" s="100" t="s">
        <v>1865</v>
      </c>
      <c r="E788" s="94"/>
    </row>
    <row r="789" spans="1:5">
      <c r="A789" s="224"/>
      <c r="B789" s="103"/>
      <c r="C789" s="107" t="s">
        <v>1864</v>
      </c>
      <c r="D789" s="106" t="s">
        <v>1863</v>
      </c>
      <c r="E789" s="94"/>
    </row>
    <row r="790" spans="1:5">
      <c r="A790" s="224"/>
      <c r="B790" s="103"/>
      <c r="C790" s="107" t="s">
        <v>1862</v>
      </c>
      <c r="D790" s="106" t="s">
        <v>1861</v>
      </c>
      <c r="E790" s="94"/>
    </row>
    <row r="791" spans="1:5">
      <c r="A791" s="224"/>
      <c r="B791" s="103"/>
      <c r="C791" s="107" t="s">
        <v>1860</v>
      </c>
      <c r="D791" s="106" t="s">
        <v>1859</v>
      </c>
      <c r="E791" s="94"/>
    </row>
    <row r="792" spans="1:5">
      <c r="A792" s="224"/>
      <c r="B792" s="103"/>
      <c r="C792" s="107" t="s">
        <v>1858</v>
      </c>
      <c r="D792" s="106" t="s">
        <v>1857</v>
      </c>
      <c r="E792" s="94"/>
    </row>
    <row r="793" spans="1:5">
      <c r="A793" s="224"/>
      <c r="B793" s="103"/>
      <c r="C793" s="107" t="s">
        <v>1856</v>
      </c>
      <c r="D793" s="106" t="s">
        <v>1855</v>
      </c>
      <c r="E793" s="94"/>
    </row>
    <row r="794" spans="1:5">
      <c r="A794" s="224"/>
      <c r="B794" s="103"/>
      <c r="C794" s="107" t="s">
        <v>1854</v>
      </c>
      <c r="D794" s="106" t="s">
        <v>1853</v>
      </c>
      <c r="E794" s="94"/>
    </row>
    <row r="795" spans="1:5">
      <c r="A795" s="224"/>
      <c r="B795" s="103"/>
      <c r="C795" s="107" t="s">
        <v>1852</v>
      </c>
      <c r="D795" s="106" t="s">
        <v>1851</v>
      </c>
      <c r="E795" s="94"/>
    </row>
    <row r="796" spans="1:5" ht="25.5">
      <c r="A796" s="224"/>
      <c r="B796" s="103"/>
      <c r="C796" s="107" t="s">
        <v>1850</v>
      </c>
      <c r="D796" s="106" t="s">
        <v>1849</v>
      </c>
      <c r="E796" s="94"/>
    </row>
    <row r="797" spans="1:5">
      <c r="A797" s="224"/>
      <c r="B797" s="103"/>
      <c r="C797" s="107" t="s">
        <v>1848</v>
      </c>
      <c r="D797" s="106" t="s">
        <v>1847</v>
      </c>
      <c r="E797" s="94"/>
    </row>
    <row r="798" spans="1:5">
      <c r="A798" s="224"/>
      <c r="B798" s="103"/>
      <c r="C798" s="102"/>
      <c r="D798" s="100"/>
      <c r="E798" s="94"/>
    </row>
    <row r="799" spans="1:5">
      <c r="A799" s="224"/>
      <c r="B799" s="102" t="s">
        <v>1846</v>
      </c>
      <c r="C799" s="101"/>
      <c r="D799" s="100" t="s">
        <v>1845</v>
      </c>
      <c r="E799" s="94"/>
    </row>
    <row r="800" spans="1:5">
      <c r="A800" s="224"/>
      <c r="B800" s="103"/>
      <c r="C800" s="107" t="s">
        <v>1844</v>
      </c>
      <c r="D800" s="106" t="s">
        <v>1843</v>
      </c>
      <c r="E800" s="94"/>
    </row>
    <row r="801" spans="1:5">
      <c r="A801" s="224"/>
      <c r="B801" s="103"/>
      <c r="C801" s="107" t="s">
        <v>1842</v>
      </c>
      <c r="D801" s="106" t="s">
        <v>1841</v>
      </c>
      <c r="E801" s="94"/>
    </row>
    <row r="802" spans="1:5" ht="15">
      <c r="A802" s="115"/>
      <c r="B802" s="113"/>
      <c r="C802" s="107" t="s">
        <v>1840</v>
      </c>
      <c r="D802" s="106" t="s">
        <v>1839</v>
      </c>
      <c r="E802" s="94"/>
    </row>
    <row r="803" spans="1:5" ht="15">
      <c r="A803" s="115"/>
      <c r="B803" s="113"/>
      <c r="C803" s="107" t="s">
        <v>1838</v>
      </c>
      <c r="D803" s="106" t="s">
        <v>1837</v>
      </c>
      <c r="E803" s="94"/>
    </row>
    <row r="804" spans="1:5">
      <c r="A804" s="224"/>
      <c r="B804" s="103"/>
      <c r="C804" s="107" t="s">
        <v>1836</v>
      </c>
      <c r="D804" s="106" t="s">
        <v>1835</v>
      </c>
      <c r="E804" s="94"/>
    </row>
    <row r="805" spans="1:5" ht="25.5">
      <c r="A805" s="224"/>
      <c r="B805" s="103"/>
      <c r="C805" s="107" t="s">
        <v>1834</v>
      </c>
      <c r="D805" s="106" t="s">
        <v>1833</v>
      </c>
      <c r="E805" s="94"/>
    </row>
    <row r="806" spans="1:5" ht="15">
      <c r="A806" s="115"/>
      <c r="B806" s="113"/>
      <c r="C806" s="107" t="s">
        <v>1832</v>
      </c>
      <c r="D806" s="106" t="s">
        <v>1831</v>
      </c>
      <c r="E806" s="94"/>
    </row>
    <row r="807" spans="1:5" ht="15">
      <c r="A807" s="115"/>
      <c r="B807" s="113"/>
      <c r="C807" s="107" t="s">
        <v>1830</v>
      </c>
      <c r="D807" s="106" t="s">
        <v>1829</v>
      </c>
      <c r="E807" s="94"/>
    </row>
    <row r="808" spans="1:5">
      <c r="A808" s="224"/>
      <c r="B808" s="103"/>
      <c r="C808" s="107" t="s">
        <v>1828</v>
      </c>
      <c r="D808" s="106" t="s">
        <v>1827</v>
      </c>
      <c r="E808" s="94"/>
    </row>
    <row r="809" spans="1:5">
      <c r="A809" s="224"/>
      <c r="B809" s="103"/>
      <c r="C809" s="107" t="s">
        <v>1826</v>
      </c>
      <c r="D809" s="106" t="s">
        <v>1825</v>
      </c>
      <c r="E809" s="94"/>
    </row>
    <row r="810" spans="1:5">
      <c r="A810" s="224"/>
      <c r="B810" s="103"/>
      <c r="C810" s="107" t="s">
        <v>1824</v>
      </c>
      <c r="D810" s="106" t="s">
        <v>1823</v>
      </c>
      <c r="E810" s="94"/>
    </row>
    <row r="811" spans="1:5">
      <c r="A811" s="224"/>
      <c r="B811" s="103"/>
      <c r="C811" s="107" t="s">
        <v>1822</v>
      </c>
      <c r="D811" s="106" t="s">
        <v>1821</v>
      </c>
      <c r="E811" s="94"/>
    </row>
    <row r="812" spans="1:5">
      <c r="A812" s="224"/>
      <c r="B812" s="103"/>
      <c r="C812" s="107" t="s">
        <v>1820</v>
      </c>
      <c r="D812" s="106" t="s">
        <v>1819</v>
      </c>
      <c r="E812" s="94"/>
    </row>
    <row r="813" spans="1:5">
      <c r="A813" s="224"/>
      <c r="B813" s="103"/>
      <c r="C813" s="107"/>
      <c r="D813" s="106"/>
      <c r="E813" s="94"/>
    </row>
    <row r="814" spans="1:5">
      <c r="A814" s="224"/>
      <c r="B814" s="102" t="s">
        <v>1818</v>
      </c>
      <c r="C814" s="101"/>
      <c r="D814" s="100" t="s">
        <v>1817</v>
      </c>
      <c r="E814" s="94"/>
    </row>
    <row r="815" spans="1:5">
      <c r="A815" s="224"/>
      <c r="B815" s="103"/>
      <c r="C815" s="107" t="s">
        <v>1816</v>
      </c>
      <c r="D815" s="106" t="s">
        <v>1815</v>
      </c>
      <c r="E815" s="94"/>
    </row>
    <row r="816" spans="1:5">
      <c r="A816" s="224"/>
      <c r="B816" s="103"/>
      <c r="C816" s="107" t="s">
        <v>1814</v>
      </c>
      <c r="D816" s="106" t="s">
        <v>1813</v>
      </c>
      <c r="E816" s="94"/>
    </row>
    <row r="817" spans="1:5" ht="15">
      <c r="A817" s="115"/>
      <c r="B817" s="109"/>
      <c r="C817" s="112"/>
      <c r="D817" s="111"/>
      <c r="E817" s="94"/>
    </row>
    <row r="818" spans="1:5">
      <c r="A818" s="224"/>
      <c r="B818" s="102" t="s">
        <v>1812</v>
      </c>
      <c r="C818" s="101"/>
      <c r="D818" s="100" t="s">
        <v>1811</v>
      </c>
      <c r="E818" s="94"/>
    </row>
    <row r="819" spans="1:5">
      <c r="A819" s="224"/>
      <c r="B819" s="103"/>
      <c r="C819" s="107" t="s">
        <v>1810</v>
      </c>
      <c r="D819" s="106" t="s">
        <v>1809</v>
      </c>
      <c r="E819" s="94"/>
    </row>
    <row r="820" spans="1:5">
      <c r="A820" s="224"/>
      <c r="B820" s="103"/>
      <c r="C820" s="107" t="s">
        <v>1808</v>
      </c>
      <c r="D820" s="106" t="s">
        <v>1807</v>
      </c>
      <c r="E820" s="94"/>
    </row>
    <row r="821" spans="1:5">
      <c r="A821" s="224"/>
      <c r="B821" s="103"/>
      <c r="C821" s="107" t="s">
        <v>1806</v>
      </c>
      <c r="D821" s="106" t="s">
        <v>1805</v>
      </c>
      <c r="E821" s="94"/>
    </row>
    <row r="822" spans="1:5" ht="25.5">
      <c r="A822" s="224"/>
      <c r="B822" s="103"/>
      <c r="C822" s="107" t="s">
        <v>1804</v>
      </c>
      <c r="D822" s="106" t="s">
        <v>1803</v>
      </c>
      <c r="E822" s="94"/>
    </row>
    <row r="823" spans="1:5">
      <c r="A823" s="224"/>
      <c r="B823" s="103"/>
      <c r="C823" s="107" t="s">
        <v>1802</v>
      </c>
      <c r="D823" s="106" t="s">
        <v>1801</v>
      </c>
      <c r="E823" s="94"/>
    </row>
    <row r="824" spans="1:5">
      <c r="A824" s="224"/>
      <c r="B824" s="103"/>
      <c r="C824" s="107" t="s">
        <v>1800</v>
      </c>
      <c r="D824" s="106" t="s">
        <v>1799</v>
      </c>
      <c r="E824" s="94"/>
    </row>
    <row r="825" spans="1:5">
      <c r="A825" s="224"/>
      <c r="B825" s="103"/>
      <c r="C825" s="107" t="s">
        <v>1798</v>
      </c>
      <c r="D825" s="106" t="s">
        <v>1797</v>
      </c>
      <c r="E825" s="94"/>
    </row>
    <row r="826" spans="1:5">
      <c r="A826" s="224"/>
      <c r="B826" s="103"/>
      <c r="C826" s="102"/>
      <c r="D826" s="100"/>
      <c r="E826" s="94"/>
    </row>
    <row r="827" spans="1:5">
      <c r="A827" s="224"/>
      <c r="B827" s="102" t="s">
        <v>1796</v>
      </c>
      <c r="C827" s="101"/>
      <c r="D827" s="100" t="s">
        <v>1795</v>
      </c>
      <c r="E827" s="94"/>
    </row>
    <row r="828" spans="1:5">
      <c r="A828" s="224"/>
      <c r="B828" s="103"/>
      <c r="C828" s="107" t="s">
        <v>1794</v>
      </c>
      <c r="D828" s="106" t="s">
        <v>1793</v>
      </c>
      <c r="E828" s="94"/>
    </row>
    <row r="829" spans="1:5" ht="15">
      <c r="A829" s="115"/>
      <c r="B829" s="113"/>
      <c r="C829" s="107" t="s">
        <v>1792</v>
      </c>
      <c r="D829" s="106" t="s">
        <v>1791</v>
      </c>
      <c r="E829" s="94"/>
    </row>
    <row r="830" spans="1:5" ht="15">
      <c r="A830" s="115"/>
      <c r="B830" s="113"/>
      <c r="C830" s="107" t="s">
        <v>1790</v>
      </c>
      <c r="D830" s="106" t="s">
        <v>1789</v>
      </c>
      <c r="E830" s="94"/>
    </row>
    <row r="831" spans="1:5" ht="15">
      <c r="A831" s="115"/>
      <c r="B831" s="113"/>
      <c r="C831" s="107" t="s">
        <v>1788</v>
      </c>
      <c r="D831" s="106" t="s">
        <v>1787</v>
      </c>
      <c r="E831" s="94"/>
    </row>
    <row r="832" spans="1:5">
      <c r="A832" s="224"/>
      <c r="B832" s="103"/>
      <c r="C832" s="107" t="s">
        <v>1786</v>
      </c>
      <c r="D832" s="106" t="s">
        <v>1785</v>
      </c>
      <c r="E832" s="94"/>
    </row>
    <row r="833" spans="1:5">
      <c r="A833" s="224"/>
      <c r="B833" s="103"/>
      <c r="C833" s="107" t="s">
        <v>1784</v>
      </c>
      <c r="D833" s="106" t="s">
        <v>1783</v>
      </c>
      <c r="E833" s="94"/>
    </row>
    <row r="834" spans="1:5" ht="25.5">
      <c r="A834" s="224"/>
      <c r="B834" s="103"/>
      <c r="C834" s="107" t="s">
        <v>1782</v>
      </c>
      <c r="D834" s="106" t="s">
        <v>1781</v>
      </c>
      <c r="E834" s="94"/>
    </row>
    <row r="835" spans="1:5">
      <c r="A835" s="224"/>
      <c r="B835" s="103"/>
      <c r="C835" s="107" t="s">
        <v>1780</v>
      </c>
      <c r="D835" s="106" t="s">
        <v>1779</v>
      </c>
      <c r="E835" s="94"/>
    </row>
    <row r="836" spans="1:5">
      <c r="A836" s="224"/>
      <c r="B836" s="103"/>
      <c r="C836" s="107" t="s">
        <v>1778</v>
      </c>
      <c r="D836" s="106" t="s">
        <v>1777</v>
      </c>
      <c r="E836" s="94"/>
    </row>
    <row r="837" spans="1:5" ht="15">
      <c r="A837" s="115"/>
      <c r="B837" s="113"/>
      <c r="C837" s="107" t="s">
        <v>1776</v>
      </c>
      <c r="D837" s="106" t="s">
        <v>1775</v>
      </c>
      <c r="E837" s="94"/>
    </row>
    <row r="838" spans="1:5" ht="15">
      <c r="A838" s="115"/>
      <c r="B838" s="113"/>
      <c r="C838" s="107" t="s">
        <v>1774</v>
      </c>
      <c r="D838" s="106" t="s">
        <v>1773</v>
      </c>
      <c r="E838" s="94"/>
    </row>
    <row r="839" spans="1:5">
      <c r="A839" s="224"/>
      <c r="B839" s="103"/>
      <c r="C839" s="107" t="s">
        <v>1772</v>
      </c>
      <c r="D839" s="106" t="s">
        <v>1771</v>
      </c>
      <c r="E839" s="94"/>
    </row>
    <row r="840" spans="1:5">
      <c r="A840" s="224"/>
      <c r="B840" s="103"/>
      <c r="C840" s="107"/>
      <c r="D840" s="106"/>
      <c r="E840" s="94"/>
    </row>
    <row r="841" spans="1:5">
      <c r="A841" s="224"/>
      <c r="B841" s="102" t="s">
        <v>1770</v>
      </c>
      <c r="C841" s="101"/>
      <c r="D841" s="100" t="s">
        <v>1768</v>
      </c>
      <c r="E841" s="94"/>
    </row>
    <row r="842" spans="1:5">
      <c r="A842" s="224"/>
      <c r="B842" s="103"/>
      <c r="C842" s="107" t="s">
        <v>1769</v>
      </c>
      <c r="D842" s="106" t="s">
        <v>1768</v>
      </c>
      <c r="E842" s="94"/>
    </row>
    <row r="843" spans="1:5">
      <c r="A843" s="224"/>
      <c r="B843" s="103"/>
      <c r="C843" s="102"/>
      <c r="D843" s="100"/>
      <c r="E843" s="94"/>
    </row>
    <row r="844" spans="1:5">
      <c r="A844" s="105">
        <v>47</v>
      </c>
      <c r="B844" s="103"/>
      <c r="C844" s="101"/>
      <c r="D844" s="100" t="s">
        <v>1767</v>
      </c>
      <c r="E844" s="94"/>
    </row>
    <row r="845" spans="1:5">
      <c r="A845" s="224"/>
      <c r="B845" s="103"/>
      <c r="C845" s="102"/>
      <c r="D845" s="100"/>
      <c r="E845" s="94"/>
    </row>
    <row r="846" spans="1:5">
      <c r="A846" s="224"/>
      <c r="B846" s="102" t="s">
        <v>1766</v>
      </c>
      <c r="C846" s="101"/>
      <c r="D846" s="100" t="s">
        <v>1765</v>
      </c>
      <c r="E846" s="94"/>
    </row>
    <row r="847" spans="1:5" ht="25.5">
      <c r="A847" s="224"/>
      <c r="B847" s="103"/>
      <c r="C847" s="107" t="s">
        <v>1764</v>
      </c>
      <c r="D847" s="106" t="s">
        <v>1763</v>
      </c>
      <c r="E847" s="94"/>
    </row>
    <row r="848" spans="1:5">
      <c r="A848" s="224"/>
      <c r="B848" s="103"/>
      <c r="C848" s="107" t="s">
        <v>1762</v>
      </c>
      <c r="D848" s="106" t="s">
        <v>1761</v>
      </c>
      <c r="E848" s="94"/>
    </row>
    <row r="849" spans="1:5">
      <c r="A849" s="224"/>
      <c r="B849" s="103"/>
      <c r="C849" s="102"/>
      <c r="D849" s="100"/>
      <c r="E849" s="94"/>
    </row>
    <row r="850" spans="1:5" ht="25.5">
      <c r="A850" s="224"/>
      <c r="B850" s="102" t="s">
        <v>1760</v>
      </c>
      <c r="C850" s="101"/>
      <c r="D850" s="100" t="s">
        <v>1759</v>
      </c>
      <c r="E850" s="94"/>
    </row>
    <row r="851" spans="1:5">
      <c r="A851" s="224"/>
      <c r="B851" s="103"/>
      <c r="C851" s="107" t="s">
        <v>1758</v>
      </c>
      <c r="D851" s="106" t="s">
        <v>1757</v>
      </c>
      <c r="E851" s="94"/>
    </row>
    <row r="852" spans="1:5">
      <c r="A852" s="224"/>
      <c r="B852" s="103"/>
      <c r="C852" s="107" t="s">
        <v>1756</v>
      </c>
      <c r="D852" s="106" t="s">
        <v>1755</v>
      </c>
      <c r="E852" s="94"/>
    </row>
    <row r="853" spans="1:5">
      <c r="A853" s="224"/>
      <c r="B853" s="103"/>
      <c r="C853" s="107" t="s">
        <v>1754</v>
      </c>
      <c r="D853" s="106" t="s">
        <v>1753</v>
      </c>
      <c r="E853" s="94"/>
    </row>
    <row r="854" spans="1:5">
      <c r="A854" s="224"/>
      <c r="B854" s="103"/>
      <c r="C854" s="107" t="s">
        <v>1752</v>
      </c>
      <c r="D854" s="106" t="s">
        <v>1751</v>
      </c>
      <c r="E854" s="94"/>
    </row>
    <row r="855" spans="1:5">
      <c r="A855" s="224"/>
      <c r="B855" s="103"/>
      <c r="C855" s="107" t="s">
        <v>1750</v>
      </c>
      <c r="D855" s="106" t="s">
        <v>1749</v>
      </c>
      <c r="E855" s="94"/>
    </row>
    <row r="856" spans="1:5">
      <c r="A856" s="224"/>
      <c r="B856" s="103"/>
      <c r="C856" s="107" t="s">
        <v>1748</v>
      </c>
      <c r="D856" s="106" t="s">
        <v>1747</v>
      </c>
      <c r="E856" s="94"/>
    </row>
    <row r="857" spans="1:5">
      <c r="A857" s="224"/>
      <c r="B857" s="103"/>
      <c r="C857" s="107" t="s">
        <v>1746</v>
      </c>
      <c r="D857" s="106" t="s">
        <v>1745</v>
      </c>
      <c r="E857" s="94"/>
    </row>
    <row r="858" spans="1:5">
      <c r="A858" s="224"/>
      <c r="B858" s="103"/>
      <c r="C858" s="102"/>
      <c r="D858" s="100"/>
      <c r="E858" s="94"/>
    </row>
    <row r="859" spans="1:5">
      <c r="A859" s="224"/>
      <c r="B859" s="102" t="s">
        <v>1744</v>
      </c>
      <c r="C859" s="101"/>
      <c r="D859" s="100" t="s">
        <v>1742</v>
      </c>
      <c r="E859" s="94"/>
    </row>
    <row r="860" spans="1:5">
      <c r="A860" s="224"/>
      <c r="B860" s="103"/>
      <c r="C860" s="107" t="s">
        <v>1743</v>
      </c>
      <c r="D860" s="106" t="s">
        <v>1742</v>
      </c>
      <c r="E860" s="94"/>
    </row>
    <row r="861" spans="1:5">
      <c r="A861" s="224"/>
      <c r="B861" s="103"/>
      <c r="C861" s="102"/>
      <c r="D861" s="100"/>
      <c r="E861" s="94"/>
    </row>
    <row r="862" spans="1:5" ht="25.5">
      <c r="A862" s="224"/>
      <c r="B862" s="102" t="s">
        <v>1741</v>
      </c>
      <c r="C862" s="101"/>
      <c r="D862" s="100" t="s">
        <v>1740</v>
      </c>
      <c r="E862" s="94"/>
    </row>
    <row r="863" spans="1:5">
      <c r="A863" s="224"/>
      <c r="B863" s="103"/>
      <c r="C863" s="107" t="s">
        <v>1739</v>
      </c>
      <c r="D863" s="106" t="s">
        <v>1738</v>
      </c>
      <c r="E863" s="94"/>
    </row>
    <row r="864" spans="1:5">
      <c r="A864" s="224"/>
      <c r="B864" s="103"/>
      <c r="C864" s="107" t="s">
        <v>1737</v>
      </c>
      <c r="D864" s="106" t="s">
        <v>1736</v>
      </c>
      <c r="E864" s="94"/>
    </row>
    <row r="865" spans="1:5">
      <c r="A865" s="224"/>
      <c r="B865" s="103"/>
      <c r="C865" s="107" t="s">
        <v>1735</v>
      </c>
      <c r="D865" s="106" t="s">
        <v>1734</v>
      </c>
      <c r="E865" s="94"/>
    </row>
    <row r="866" spans="1:5">
      <c r="A866" s="224"/>
      <c r="B866" s="103"/>
      <c r="C866" s="101"/>
      <c r="D866" s="106"/>
      <c r="E866" s="94"/>
    </row>
    <row r="867" spans="1:5" ht="25.5">
      <c r="A867" s="224"/>
      <c r="B867" s="102" t="s">
        <v>1733</v>
      </c>
      <c r="C867" s="101"/>
      <c r="D867" s="100" t="s">
        <v>1732</v>
      </c>
      <c r="E867" s="94"/>
    </row>
    <row r="868" spans="1:5">
      <c r="A868" s="224"/>
      <c r="B868" s="103"/>
      <c r="C868" s="107" t="s">
        <v>1731</v>
      </c>
      <c r="D868" s="106" t="s">
        <v>1730</v>
      </c>
      <c r="E868" s="94"/>
    </row>
    <row r="869" spans="1:5">
      <c r="A869" s="224"/>
      <c r="B869" s="103"/>
      <c r="C869" s="107" t="s">
        <v>1729</v>
      </c>
      <c r="D869" s="106" t="s">
        <v>1728</v>
      </c>
      <c r="E869" s="94"/>
    </row>
    <row r="870" spans="1:5">
      <c r="A870" s="224"/>
      <c r="B870" s="103"/>
      <c r="C870" s="107" t="s">
        <v>1727</v>
      </c>
      <c r="D870" s="106" t="s">
        <v>1726</v>
      </c>
      <c r="E870" s="94"/>
    </row>
    <row r="871" spans="1:5">
      <c r="A871" s="224"/>
      <c r="B871" s="103"/>
      <c r="C871" s="107" t="s">
        <v>1725</v>
      </c>
      <c r="D871" s="106" t="s">
        <v>1724</v>
      </c>
      <c r="E871" s="94"/>
    </row>
    <row r="872" spans="1:5" ht="25.5">
      <c r="A872" s="224"/>
      <c r="B872" s="103"/>
      <c r="C872" s="107" t="s">
        <v>1723</v>
      </c>
      <c r="D872" s="106" t="s">
        <v>1722</v>
      </c>
      <c r="E872" s="94"/>
    </row>
    <row r="873" spans="1:5">
      <c r="A873" s="224"/>
      <c r="B873" s="103"/>
      <c r="C873" s="102"/>
      <c r="D873" s="100"/>
      <c r="E873" s="94"/>
    </row>
    <row r="874" spans="1:5" ht="25.5">
      <c r="A874" s="224"/>
      <c r="B874" s="102" t="s">
        <v>1721</v>
      </c>
      <c r="C874" s="101"/>
      <c r="D874" s="100" t="s">
        <v>1720</v>
      </c>
      <c r="E874" s="94"/>
    </row>
    <row r="875" spans="1:5">
      <c r="A875" s="224"/>
      <c r="B875" s="103"/>
      <c r="C875" s="107" t="s">
        <v>1719</v>
      </c>
      <c r="D875" s="106" t="s">
        <v>1718</v>
      </c>
      <c r="E875" s="94"/>
    </row>
    <row r="876" spans="1:5">
      <c r="A876" s="224"/>
      <c r="B876" s="103"/>
      <c r="C876" s="107" t="s">
        <v>1717</v>
      </c>
      <c r="D876" s="106" t="s">
        <v>1716</v>
      </c>
      <c r="E876" s="94"/>
    </row>
    <row r="877" spans="1:5">
      <c r="A877" s="224"/>
      <c r="B877" s="103"/>
      <c r="C877" s="107" t="s">
        <v>1715</v>
      </c>
      <c r="D877" s="106" t="s">
        <v>1714</v>
      </c>
      <c r="E877" s="94"/>
    </row>
    <row r="878" spans="1:5">
      <c r="A878" s="224"/>
      <c r="B878" s="103"/>
      <c r="C878" s="107" t="s">
        <v>1713</v>
      </c>
      <c r="D878" s="106" t="s">
        <v>1712</v>
      </c>
      <c r="E878" s="94"/>
    </row>
    <row r="879" spans="1:5">
      <c r="A879" s="224"/>
      <c r="B879" s="103"/>
      <c r="C879" s="107" t="s">
        <v>1711</v>
      </c>
      <c r="D879" s="106" t="s">
        <v>1710</v>
      </c>
      <c r="E879" s="94"/>
    </row>
    <row r="880" spans="1:5">
      <c r="A880" s="224"/>
      <c r="B880" s="103"/>
      <c r="C880" s="102"/>
      <c r="D880" s="100"/>
      <c r="E880" s="94"/>
    </row>
    <row r="881" spans="1:5">
      <c r="A881" s="224"/>
      <c r="B881" s="102" t="s">
        <v>1709</v>
      </c>
      <c r="C881" s="101"/>
      <c r="D881" s="100" t="s">
        <v>1708</v>
      </c>
      <c r="E881" s="94"/>
    </row>
    <row r="882" spans="1:5">
      <c r="A882" s="224"/>
      <c r="B882" s="103"/>
      <c r="C882" s="107" t="s">
        <v>1707</v>
      </c>
      <c r="D882" s="106" t="s">
        <v>1706</v>
      </c>
      <c r="E882" s="94"/>
    </row>
    <row r="883" spans="1:5">
      <c r="A883" s="224"/>
      <c r="B883" s="103"/>
      <c r="C883" s="107" t="s">
        <v>1705</v>
      </c>
      <c r="D883" s="106" t="s">
        <v>1704</v>
      </c>
      <c r="E883" s="94"/>
    </row>
    <row r="884" spans="1:5">
      <c r="A884" s="224"/>
      <c r="B884" s="103"/>
      <c r="C884" s="107" t="s">
        <v>1703</v>
      </c>
      <c r="D884" s="106" t="s">
        <v>1702</v>
      </c>
      <c r="E884" s="94"/>
    </row>
    <row r="885" spans="1:5">
      <c r="A885" s="224"/>
      <c r="B885" s="103"/>
      <c r="C885" s="107" t="s">
        <v>1701</v>
      </c>
      <c r="D885" s="106" t="s">
        <v>1700</v>
      </c>
      <c r="E885" s="94"/>
    </row>
    <row r="886" spans="1:5">
      <c r="A886" s="224"/>
      <c r="B886" s="103"/>
      <c r="C886" s="107" t="s">
        <v>1699</v>
      </c>
      <c r="D886" s="106" t="s">
        <v>1698</v>
      </c>
      <c r="E886" s="94"/>
    </row>
    <row r="887" spans="1:5" ht="25.5">
      <c r="A887" s="224"/>
      <c r="B887" s="103"/>
      <c r="C887" s="107" t="s">
        <v>1697</v>
      </c>
      <c r="D887" s="106" t="s">
        <v>1696</v>
      </c>
      <c r="E887" s="94"/>
    </row>
    <row r="888" spans="1:5">
      <c r="A888" s="224"/>
      <c r="B888" s="103"/>
      <c r="C888" s="107" t="s">
        <v>1695</v>
      </c>
      <c r="D888" s="106" t="s">
        <v>1694</v>
      </c>
      <c r="E888" s="94"/>
    </row>
    <row r="889" spans="1:5">
      <c r="A889" s="224"/>
      <c r="B889" s="103"/>
      <c r="C889" s="107" t="s">
        <v>1693</v>
      </c>
      <c r="D889" s="106" t="s">
        <v>1692</v>
      </c>
      <c r="E889" s="94"/>
    </row>
    <row r="890" spans="1:5" ht="15">
      <c r="A890" s="115"/>
      <c r="B890" s="113"/>
      <c r="C890" s="107" t="s">
        <v>1691</v>
      </c>
      <c r="D890" s="106" t="s">
        <v>1690</v>
      </c>
      <c r="E890" s="94"/>
    </row>
    <row r="891" spans="1:5" ht="15">
      <c r="A891" s="115"/>
      <c r="B891" s="113"/>
      <c r="C891" s="107" t="s">
        <v>1689</v>
      </c>
      <c r="D891" s="106" t="s">
        <v>1688</v>
      </c>
      <c r="E891" s="94"/>
    </row>
    <row r="892" spans="1:5" ht="15">
      <c r="A892" s="115"/>
      <c r="B892" s="113"/>
      <c r="C892" s="107" t="s">
        <v>1687</v>
      </c>
      <c r="D892" s="110" t="s">
        <v>1686</v>
      </c>
      <c r="E892" s="94"/>
    </row>
    <row r="893" spans="1:5" ht="15">
      <c r="A893" s="115"/>
      <c r="B893" s="113"/>
      <c r="C893" s="107" t="s">
        <v>1685</v>
      </c>
      <c r="D893" s="110" t="s">
        <v>1684</v>
      </c>
      <c r="E893" s="94"/>
    </row>
    <row r="894" spans="1:5" ht="15">
      <c r="A894" s="115"/>
      <c r="B894" s="113"/>
      <c r="C894" s="107" t="s">
        <v>1683</v>
      </c>
      <c r="D894" s="106" t="s">
        <v>1682</v>
      </c>
      <c r="E894" s="94"/>
    </row>
    <row r="895" spans="1:5">
      <c r="A895" s="224"/>
      <c r="B895" s="103"/>
      <c r="C895" s="107" t="s">
        <v>1681</v>
      </c>
      <c r="D895" s="106" t="s">
        <v>1680</v>
      </c>
      <c r="E895" s="94"/>
    </row>
    <row r="896" spans="1:5">
      <c r="A896" s="224"/>
      <c r="B896" s="103"/>
      <c r="C896" s="102"/>
      <c r="D896" s="100"/>
      <c r="E896" s="94"/>
    </row>
    <row r="897" spans="1:5">
      <c r="A897" s="224"/>
      <c r="B897" s="102" t="s">
        <v>1679</v>
      </c>
      <c r="C897" s="101"/>
      <c r="D897" s="100" t="s">
        <v>1678</v>
      </c>
      <c r="E897" s="94"/>
    </row>
    <row r="898" spans="1:5" ht="25.5">
      <c r="A898" s="224"/>
      <c r="B898" s="103"/>
      <c r="C898" s="107" t="s">
        <v>1677</v>
      </c>
      <c r="D898" s="106" t="s">
        <v>1676</v>
      </c>
      <c r="E898" s="94"/>
    </row>
    <row r="899" spans="1:5">
      <c r="A899" s="224"/>
      <c r="B899" s="103"/>
      <c r="C899" s="107" t="s">
        <v>1675</v>
      </c>
      <c r="D899" s="106" t="s">
        <v>1674</v>
      </c>
      <c r="E899" s="94"/>
    </row>
    <row r="900" spans="1:5">
      <c r="A900" s="224"/>
      <c r="B900" s="103"/>
      <c r="C900" s="107" t="s">
        <v>1673</v>
      </c>
      <c r="D900" s="106" t="s">
        <v>1672</v>
      </c>
      <c r="E900" s="94"/>
    </row>
    <row r="901" spans="1:5">
      <c r="A901" s="224"/>
      <c r="B901" s="103"/>
      <c r="C901" s="107"/>
      <c r="D901" s="106"/>
      <c r="E901" s="94"/>
    </row>
    <row r="902" spans="1:5">
      <c r="A902" s="224"/>
      <c r="B902" s="102" t="s">
        <v>1671</v>
      </c>
      <c r="C902" s="101"/>
      <c r="D902" s="100" t="s">
        <v>1670</v>
      </c>
      <c r="E902" s="94"/>
    </row>
    <row r="903" spans="1:5">
      <c r="A903" s="224"/>
      <c r="B903" s="103"/>
      <c r="C903" s="107" t="s">
        <v>1669</v>
      </c>
      <c r="D903" s="106" t="s">
        <v>1668</v>
      </c>
      <c r="E903" s="94"/>
    </row>
    <row r="904" spans="1:5" ht="15">
      <c r="A904" s="115"/>
      <c r="B904" s="113"/>
      <c r="C904" s="107" t="s">
        <v>1667</v>
      </c>
      <c r="D904" s="106" t="s">
        <v>1666</v>
      </c>
      <c r="E904" s="94"/>
    </row>
    <row r="905" spans="1:5" ht="25.5">
      <c r="A905" s="115"/>
      <c r="B905" s="113"/>
      <c r="C905" s="107" t="s">
        <v>1665</v>
      </c>
      <c r="D905" s="106" t="s">
        <v>1664</v>
      </c>
      <c r="E905" s="94"/>
    </row>
    <row r="906" spans="1:5">
      <c r="A906" s="224"/>
      <c r="B906" s="103"/>
      <c r="C906" s="107" t="s">
        <v>1663</v>
      </c>
      <c r="D906" s="106" t="s">
        <v>1662</v>
      </c>
      <c r="E906" s="94"/>
    </row>
    <row r="907" spans="1:5">
      <c r="A907" s="224"/>
      <c r="B907" s="103"/>
      <c r="C907" s="107"/>
      <c r="D907" s="106"/>
      <c r="E907" s="94"/>
    </row>
    <row r="908" spans="1:5">
      <c r="A908" s="224"/>
      <c r="B908" s="103"/>
      <c r="C908" s="107"/>
      <c r="D908" s="106"/>
      <c r="E908" s="94"/>
    </row>
    <row r="909" spans="1:5">
      <c r="A909" s="224"/>
      <c r="B909" s="103"/>
      <c r="C909" s="102"/>
      <c r="D909" s="100" t="s">
        <v>238</v>
      </c>
      <c r="E909" s="94"/>
    </row>
    <row r="910" spans="1:5">
      <c r="A910" s="224"/>
      <c r="B910" s="103"/>
      <c r="C910" s="107"/>
      <c r="D910" s="106"/>
      <c r="E910" s="94"/>
    </row>
    <row r="911" spans="1:5">
      <c r="A911" s="105">
        <v>49</v>
      </c>
      <c r="B911" s="103"/>
      <c r="C911" s="101"/>
      <c r="D911" s="100" t="s">
        <v>1661</v>
      </c>
      <c r="E911" s="94"/>
    </row>
    <row r="912" spans="1:5">
      <c r="A912" s="224"/>
      <c r="B912" s="103"/>
      <c r="C912" s="102"/>
      <c r="D912" s="100"/>
      <c r="E912" s="94"/>
    </row>
    <row r="913" spans="1:5">
      <c r="A913" s="224"/>
      <c r="B913" s="102" t="s">
        <v>1660</v>
      </c>
      <c r="C913" s="101"/>
      <c r="D913" s="100" t="s">
        <v>1658</v>
      </c>
      <c r="E913" s="94"/>
    </row>
    <row r="914" spans="1:5">
      <c r="A914" s="224"/>
      <c r="B914" s="103"/>
      <c r="C914" s="107" t="s">
        <v>1659</v>
      </c>
      <c r="D914" s="110" t="s">
        <v>1658</v>
      </c>
      <c r="E914" s="94"/>
    </row>
    <row r="915" spans="1:5">
      <c r="A915" s="224"/>
      <c r="B915" s="103"/>
      <c r="C915" s="102"/>
      <c r="D915" s="100"/>
      <c r="E915" s="94"/>
    </row>
    <row r="916" spans="1:5">
      <c r="A916" s="224"/>
      <c r="B916" s="104" t="s">
        <v>1657</v>
      </c>
      <c r="C916" s="101"/>
      <c r="D916" s="100" t="s">
        <v>1655</v>
      </c>
      <c r="E916" s="94"/>
    </row>
    <row r="917" spans="1:5" ht="15">
      <c r="A917" s="224"/>
      <c r="B917" s="109"/>
      <c r="C917" s="107" t="s">
        <v>1656</v>
      </c>
      <c r="D917" s="110" t="s">
        <v>1655</v>
      </c>
      <c r="E917" s="94"/>
    </row>
    <row r="918" spans="1:5">
      <c r="A918" s="224"/>
      <c r="B918" s="103"/>
      <c r="C918" s="102" t="s">
        <v>1654</v>
      </c>
      <c r="D918" s="100"/>
      <c r="E918" s="94"/>
    </row>
    <row r="919" spans="1:5">
      <c r="A919" s="224"/>
      <c r="B919" s="102" t="s">
        <v>1653</v>
      </c>
      <c r="C919" s="101"/>
      <c r="D919" s="100" t="s">
        <v>1652</v>
      </c>
      <c r="E919" s="94"/>
    </row>
    <row r="920" spans="1:5">
      <c r="A920" s="224"/>
      <c r="B920" s="103"/>
      <c r="C920" s="107" t="s">
        <v>1651</v>
      </c>
      <c r="D920" s="106" t="s">
        <v>1650</v>
      </c>
      <c r="E920" s="94"/>
    </row>
    <row r="921" spans="1:5">
      <c r="A921" s="224"/>
      <c r="B921" s="103"/>
      <c r="C921" s="107" t="s">
        <v>1649</v>
      </c>
      <c r="D921" s="106" t="s">
        <v>1648</v>
      </c>
      <c r="E921" s="94"/>
    </row>
    <row r="922" spans="1:5">
      <c r="A922" s="224"/>
      <c r="B922" s="103"/>
      <c r="C922" s="107" t="s">
        <v>1647</v>
      </c>
      <c r="D922" s="106" t="s">
        <v>1646</v>
      </c>
      <c r="E922" s="94"/>
    </row>
    <row r="923" spans="1:5">
      <c r="A923" s="224"/>
      <c r="B923" s="103"/>
      <c r="C923" s="107" t="s">
        <v>1645</v>
      </c>
      <c r="D923" s="106" t="s">
        <v>1644</v>
      </c>
      <c r="E923" s="94"/>
    </row>
    <row r="924" spans="1:5" ht="15">
      <c r="A924" s="115"/>
      <c r="B924" s="113"/>
      <c r="C924" s="107" t="s">
        <v>1643</v>
      </c>
      <c r="D924" s="106" t="s">
        <v>1642</v>
      </c>
      <c r="E924" s="94"/>
    </row>
    <row r="925" spans="1:5" ht="15">
      <c r="A925" s="115"/>
      <c r="B925" s="113"/>
      <c r="C925" s="107" t="s">
        <v>1641</v>
      </c>
      <c r="D925" s="106" t="s">
        <v>1640</v>
      </c>
      <c r="E925" s="94"/>
    </row>
    <row r="926" spans="1:5" ht="15">
      <c r="A926" s="115"/>
      <c r="B926" s="113"/>
      <c r="C926" s="107" t="s">
        <v>1639</v>
      </c>
      <c r="D926" s="106" t="s">
        <v>1638</v>
      </c>
      <c r="E926" s="94"/>
    </row>
    <row r="927" spans="1:5" ht="15">
      <c r="A927" s="115"/>
      <c r="B927" s="113"/>
      <c r="C927" s="109"/>
      <c r="D927" s="111"/>
      <c r="E927" s="94"/>
    </row>
    <row r="928" spans="1:5">
      <c r="A928" s="224"/>
      <c r="B928" s="102" t="s">
        <v>1637</v>
      </c>
      <c r="C928" s="101"/>
      <c r="D928" s="117" t="s">
        <v>1636</v>
      </c>
      <c r="E928" s="94"/>
    </row>
    <row r="929" spans="1:5">
      <c r="A929" s="224"/>
      <c r="B929" s="103"/>
      <c r="C929" s="107" t="s">
        <v>1635</v>
      </c>
      <c r="D929" s="106" t="s">
        <v>1634</v>
      </c>
      <c r="E929" s="94"/>
    </row>
    <row r="930" spans="1:5">
      <c r="A930" s="224"/>
      <c r="B930" s="103"/>
      <c r="C930" s="107" t="s">
        <v>1633</v>
      </c>
      <c r="D930" s="106" t="s">
        <v>1632</v>
      </c>
      <c r="E930" s="94"/>
    </row>
    <row r="931" spans="1:5">
      <c r="A931" s="224"/>
      <c r="B931" s="103"/>
      <c r="C931" s="134"/>
      <c r="D931" s="119"/>
      <c r="E931" s="94"/>
    </row>
    <row r="932" spans="1:5">
      <c r="A932" s="224"/>
      <c r="B932" s="102" t="s">
        <v>1631</v>
      </c>
      <c r="C932" s="101"/>
      <c r="D932" s="100" t="s">
        <v>1629</v>
      </c>
      <c r="E932" s="94"/>
    </row>
    <row r="933" spans="1:5">
      <c r="A933" s="224"/>
      <c r="B933" s="103"/>
      <c r="C933" s="107" t="s">
        <v>1630</v>
      </c>
      <c r="D933" s="106" t="s">
        <v>1629</v>
      </c>
      <c r="E933" s="94"/>
    </row>
    <row r="934" spans="1:5">
      <c r="A934" s="224"/>
      <c r="B934" s="103"/>
      <c r="C934" s="107" t="s">
        <v>1628</v>
      </c>
      <c r="D934" s="106" t="s">
        <v>1627</v>
      </c>
      <c r="E934" s="94"/>
    </row>
    <row r="935" spans="1:5" ht="15">
      <c r="A935" s="115"/>
      <c r="B935" s="113"/>
      <c r="C935" s="107" t="s">
        <v>1626</v>
      </c>
      <c r="D935" s="106" t="s">
        <v>1625</v>
      </c>
      <c r="E935" s="94"/>
    </row>
    <row r="936" spans="1:5" ht="15">
      <c r="A936" s="115"/>
      <c r="B936" s="113"/>
      <c r="C936" s="107" t="s">
        <v>1624</v>
      </c>
      <c r="D936" s="106" t="s">
        <v>1623</v>
      </c>
      <c r="E936" s="94"/>
    </row>
    <row r="937" spans="1:5" ht="15">
      <c r="A937" s="115"/>
      <c r="B937" s="113"/>
      <c r="C937" s="109"/>
      <c r="D937" s="111"/>
      <c r="E937" s="94"/>
    </row>
    <row r="938" spans="1:5">
      <c r="A938" s="105">
        <v>50</v>
      </c>
      <c r="B938" s="103"/>
      <c r="C938" s="101"/>
      <c r="D938" s="100" t="s">
        <v>1622</v>
      </c>
      <c r="E938" s="94"/>
    </row>
    <row r="939" spans="1:5">
      <c r="A939" s="224"/>
      <c r="B939" s="103"/>
      <c r="C939" s="102"/>
      <c r="D939" s="100"/>
      <c r="E939" s="94"/>
    </row>
    <row r="940" spans="1:5">
      <c r="A940" s="224"/>
      <c r="B940" s="102" t="s">
        <v>1621</v>
      </c>
      <c r="C940" s="101"/>
      <c r="D940" s="100" t="s">
        <v>1619</v>
      </c>
      <c r="E940" s="94"/>
    </row>
    <row r="941" spans="1:5">
      <c r="A941" s="224"/>
      <c r="B941" s="103"/>
      <c r="C941" s="107" t="s">
        <v>1620</v>
      </c>
      <c r="D941" s="106" t="s">
        <v>1619</v>
      </c>
      <c r="E941" s="94"/>
    </row>
    <row r="942" spans="1:5">
      <c r="A942" s="224"/>
      <c r="B942" s="103"/>
      <c r="C942" s="107"/>
      <c r="D942" s="106"/>
      <c r="E942" s="94"/>
    </row>
    <row r="943" spans="1:5">
      <c r="A943" s="224"/>
      <c r="B943" s="102" t="s">
        <v>1618</v>
      </c>
      <c r="C943" s="101"/>
      <c r="D943" s="100" t="s">
        <v>1616</v>
      </c>
      <c r="E943" s="94"/>
    </row>
    <row r="944" spans="1:5">
      <c r="A944" s="224"/>
      <c r="B944" s="103"/>
      <c r="C944" s="107" t="s">
        <v>1617</v>
      </c>
      <c r="D944" s="106" t="s">
        <v>1616</v>
      </c>
      <c r="E944" s="94"/>
    </row>
    <row r="945" spans="1:5">
      <c r="A945" s="224"/>
      <c r="B945" s="103"/>
      <c r="C945" s="102"/>
      <c r="D945" s="100"/>
      <c r="E945" s="94"/>
    </row>
    <row r="946" spans="1:5">
      <c r="A946" s="224"/>
      <c r="B946" s="102" t="s">
        <v>1615</v>
      </c>
      <c r="C946" s="101"/>
      <c r="D946" s="100" t="s">
        <v>1613</v>
      </c>
      <c r="E946" s="94"/>
    </row>
    <row r="947" spans="1:5">
      <c r="A947" s="224"/>
      <c r="B947" s="103"/>
      <c r="C947" s="107" t="s">
        <v>1614</v>
      </c>
      <c r="D947" s="106" t="s">
        <v>1613</v>
      </c>
      <c r="E947" s="94"/>
    </row>
    <row r="948" spans="1:5">
      <c r="A948" s="224"/>
      <c r="B948" s="103"/>
      <c r="C948" s="107"/>
      <c r="D948" s="106"/>
      <c r="E948" s="94"/>
    </row>
    <row r="949" spans="1:5">
      <c r="A949" s="224"/>
      <c r="B949" s="102" t="s">
        <v>1612</v>
      </c>
      <c r="C949" s="101"/>
      <c r="D949" s="100" t="s">
        <v>1610</v>
      </c>
      <c r="E949" s="94"/>
    </row>
    <row r="950" spans="1:5">
      <c r="A950" s="224"/>
      <c r="B950" s="103"/>
      <c r="C950" s="107" t="s">
        <v>1611</v>
      </c>
      <c r="D950" s="106" t="s">
        <v>1610</v>
      </c>
      <c r="E950" s="94"/>
    </row>
    <row r="951" spans="1:5">
      <c r="A951" s="224"/>
      <c r="B951" s="103"/>
      <c r="C951" s="102"/>
      <c r="D951" s="100"/>
      <c r="E951" s="94"/>
    </row>
    <row r="952" spans="1:5">
      <c r="A952" s="105">
        <v>51</v>
      </c>
      <c r="B952" s="103"/>
      <c r="C952" s="101"/>
      <c r="D952" s="100" t="s">
        <v>1609</v>
      </c>
      <c r="E952" s="94"/>
    </row>
    <row r="953" spans="1:5">
      <c r="A953" s="224"/>
      <c r="B953" s="103"/>
      <c r="C953" s="102"/>
      <c r="D953" s="100"/>
      <c r="E953" s="94"/>
    </row>
    <row r="954" spans="1:5">
      <c r="A954" s="224"/>
      <c r="B954" s="102" t="s">
        <v>1608</v>
      </c>
      <c r="C954" s="101"/>
      <c r="D954" s="100" t="s">
        <v>1606</v>
      </c>
      <c r="E954" s="94"/>
    </row>
    <row r="955" spans="1:5">
      <c r="A955" s="224"/>
      <c r="B955" s="103"/>
      <c r="C955" s="107" t="s">
        <v>1607</v>
      </c>
      <c r="D955" s="110" t="s">
        <v>1606</v>
      </c>
      <c r="E955" s="94"/>
    </row>
    <row r="956" spans="1:5">
      <c r="A956" s="224"/>
      <c r="B956" s="103"/>
      <c r="C956" s="107" t="s">
        <v>1605</v>
      </c>
      <c r="D956" s="110" t="s">
        <v>1604</v>
      </c>
      <c r="E956" s="94"/>
    </row>
    <row r="957" spans="1:5" ht="15">
      <c r="A957" s="115"/>
      <c r="B957" s="113"/>
      <c r="C957" s="107" t="s">
        <v>1603</v>
      </c>
      <c r="D957" s="110" t="s">
        <v>1602</v>
      </c>
      <c r="E957" s="94"/>
    </row>
    <row r="958" spans="1:5" ht="15">
      <c r="A958" s="115"/>
      <c r="B958" s="113"/>
      <c r="C958" s="107" t="s">
        <v>1601</v>
      </c>
      <c r="D958" s="110" t="s">
        <v>1600</v>
      </c>
      <c r="E958" s="94"/>
    </row>
    <row r="959" spans="1:5" ht="15">
      <c r="A959" s="115"/>
      <c r="B959" s="113"/>
      <c r="C959" s="107" t="s">
        <v>1599</v>
      </c>
      <c r="D959" s="110" t="s">
        <v>1598</v>
      </c>
      <c r="E959" s="94"/>
    </row>
    <row r="960" spans="1:5" ht="15">
      <c r="A960" s="115"/>
      <c r="B960" s="113"/>
      <c r="C960" s="107" t="s">
        <v>1597</v>
      </c>
      <c r="D960" s="110" t="s">
        <v>1596</v>
      </c>
      <c r="E960" s="94"/>
    </row>
    <row r="961" spans="1:5" ht="15">
      <c r="A961" s="115"/>
      <c r="B961" s="113"/>
      <c r="C961" s="109"/>
      <c r="D961" s="111"/>
      <c r="E961" s="94"/>
    </row>
    <row r="962" spans="1:5">
      <c r="A962" s="224"/>
      <c r="B962" s="102" t="s">
        <v>1595</v>
      </c>
      <c r="C962" s="101"/>
      <c r="D962" s="100" t="s">
        <v>1594</v>
      </c>
      <c r="E962" s="94"/>
    </row>
    <row r="963" spans="1:5">
      <c r="A963" s="224"/>
      <c r="B963" s="103"/>
      <c r="C963" s="107" t="s">
        <v>1593</v>
      </c>
      <c r="D963" s="110" t="s">
        <v>1592</v>
      </c>
      <c r="E963" s="94"/>
    </row>
    <row r="964" spans="1:5">
      <c r="A964" s="224"/>
      <c r="B964" s="103"/>
      <c r="C964" s="107" t="s">
        <v>1591</v>
      </c>
      <c r="D964" s="106" t="s">
        <v>1590</v>
      </c>
      <c r="E964" s="94"/>
    </row>
    <row r="965" spans="1:5">
      <c r="A965" s="224"/>
      <c r="B965" s="103"/>
      <c r="C965" s="102"/>
      <c r="D965" s="100"/>
      <c r="E965" s="94"/>
    </row>
    <row r="966" spans="1:5">
      <c r="A966" s="105">
        <v>52</v>
      </c>
      <c r="B966" s="103"/>
      <c r="C966" s="101"/>
      <c r="D966" s="100" t="s">
        <v>1589</v>
      </c>
      <c r="E966" s="94"/>
    </row>
    <row r="967" spans="1:5">
      <c r="A967" s="224"/>
      <c r="B967" s="103"/>
      <c r="C967" s="102"/>
      <c r="D967" s="100"/>
      <c r="E967" s="94"/>
    </row>
    <row r="968" spans="1:5">
      <c r="A968" s="224"/>
      <c r="B968" s="102" t="s">
        <v>1588</v>
      </c>
      <c r="C968" s="101"/>
      <c r="D968" s="100" t="s">
        <v>1586</v>
      </c>
      <c r="E968" s="94"/>
    </row>
    <row r="969" spans="1:5">
      <c r="A969" s="224"/>
      <c r="B969" s="103"/>
      <c r="C969" s="107" t="s">
        <v>1587</v>
      </c>
      <c r="D969" s="106" t="s">
        <v>1586</v>
      </c>
      <c r="E969" s="94"/>
    </row>
    <row r="970" spans="1:5">
      <c r="A970" s="224"/>
      <c r="B970" s="103"/>
      <c r="C970" s="102"/>
      <c r="D970" s="100"/>
      <c r="E970" s="94"/>
    </row>
    <row r="971" spans="1:5">
      <c r="A971" s="224"/>
      <c r="B971" s="102" t="s">
        <v>1585</v>
      </c>
      <c r="C971" s="101"/>
      <c r="D971" s="100" t="s">
        <v>1584</v>
      </c>
      <c r="E971" s="94"/>
    </row>
    <row r="972" spans="1:5">
      <c r="A972" s="224"/>
      <c r="B972" s="103"/>
      <c r="C972" s="107" t="s">
        <v>1583</v>
      </c>
      <c r="D972" s="106" t="s">
        <v>1582</v>
      </c>
      <c r="E972" s="94"/>
    </row>
    <row r="973" spans="1:5">
      <c r="A973" s="224"/>
      <c r="B973" s="103"/>
      <c r="C973" s="107" t="s">
        <v>1581</v>
      </c>
      <c r="D973" s="106" t="s">
        <v>1580</v>
      </c>
      <c r="E973" s="94"/>
    </row>
    <row r="974" spans="1:5">
      <c r="A974" s="224"/>
      <c r="B974" s="103"/>
      <c r="C974" s="107" t="s">
        <v>1579</v>
      </c>
      <c r="D974" s="106" t="s">
        <v>1578</v>
      </c>
      <c r="E974" s="94"/>
    </row>
    <row r="975" spans="1:5">
      <c r="A975" s="224"/>
      <c r="B975" s="103"/>
      <c r="C975" s="107" t="s">
        <v>1577</v>
      </c>
      <c r="D975" s="106" t="s">
        <v>1576</v>
      </c>
      <c r="E975" s="94"/>
    </row>
    <row r="976" spans="1:5">
      <c r="A976" s="224"/>
      <c r="B976" s="103"/>
      <c r="C976" s="107" t="s">
        <v>1575</v>
      </c>
      <c r="D976" s="106" t="s">
        <v>1574</v>
      </c>
      <c r="E976" s="94"/>
    </row>
    <row r="977" spans="1:5">
      <c r="A977" s="224"/>
      <c r="B977" s="103"/>
      <c r="C977" s="102"/>
      <c r="D977" s="100"/>
      <c r="E977" s="94"/>
    </row>
    <row r="978" spans="1:5">
      <c r="A978" s="105">
        <v>53</v>
      </c>
      <c r="B978" s="103"/>
      <c r="C978" s="101"/>
      <c r="D978" s="117" t="s">
        <v>1573</v>
      </c>
      <c r="E978" s="94"/>
    </row>
    <row r="979" spans="1:5">
      <c r="A979" s="224"/>
      <c r="B979" s="103"/>
      <c r="C979" s="102"/>
      <c r="D979" s="100"/>
      <c r="E979" s="94"/>
    </row>
    <row r="980" spans="1:5">
      <c r="A980" s="224"/>
      <c r="B980" s="102" t="s">
        <v>1572</v>
      </c>
      <c r="C980" s="101"/>
      <c r="D980" s="100" t="s">
        <v>1570</v>
      </c>
      <c r="E980" s="94"/>
    </row>
    <row r="981" spans="1:5">
      <c r="A981" s="224"/>
      <c r="B981" s="103"/>
      <c r="C981" s="107" t="s">
        <v>1571</v>
      </c>
      <c r="D981" s="106" t="s">
        <v>1570</v>
      </c>
      <c r="E981" s="94"/>
    </row>
    <row r="982" spans="1:5">
      <c r="A982" s="224"/>
      <c r="B982" s="103"/>
      <c r="C982" s="102"/>
      <c r="D982" s="119"/>
      <c r="E982" s="94"/>
    </row>
    <row r="983" spans="1:5">
      <c r="A983" s="224"/>
      <c r="B983" s="102" t="s">
        <v>1569</v>
      </c>
      <c r="C983" s="101"/>
      <c r="D983" s="100" t="s">
        <v>1567</v>
      </c>
      <c r="E983" s="94"/>
    </row>
    <row r="984" spans="1:5">
      <c r="A984" s="224"/>
      <c r="B984" s="103"/>
      <c r="C984" s="107" t="s">
        <v>1568</v>
      </c>
      <c r="D984" s="106" t="s">
        <v>1567</v>
      </c>
      <c r="E984" s="94"/>
    </row>
    <row r="985" spans="1:5">
      <c r="A985" s="224"/>
      <c r="B985" s="103"/>
      <c r="C985" s="107"/>
      <c r="D985" s="106"/>
      <c r="E985" s="94"/>
    </row>
    <row r="986" spans="1:5">
      <c r="A986" s="224"/>
      <c r="B986" s="103"/>
      <c r="C986" s="102"/>
      <c r="D986" s="100"/>
      <c r="E986" s="94"/>
    </row>
    <row r="987" spans="1:5">
      <c r="A987" s="224"/>
      <c r="B987" s="103"/>
      <c r="C987" s="102"/>
      <c r="D987" s="100" t="s">
        <v>237</v>
      </c>
      <c r="E987" s="94"/>
    </row>
    <row r="988" spans="1:5">
      <c r="A988" s="224"/>
      <c r="B988" s="103"/>
      <c r="C988" s="107"/>
      <c r="D988" s="106"/>
      <c r="E988" s="94"/>
    </row>
    <row r="989" spans="1:5">
      <c r="A989" s="105">
        <v>55</v>
      </c>
      <c r="B989" s="103"/>
      <c r="C989" s="101"/>
      <c r="D989" s="100" t="s">
        <v>1566</v>
      </c>
      <c r="E989" s="94"/>
    </row>
    <row r="990" spans="1:5">
      <c r="A990" s="224"/>
      <c r="B990" s="103"/>
      <c r="C990" s="102"/>
      <c r="D990" s="100"/>
      <c r="E990" s="94"/>
    </row>
    <row r="991" spans="1:5">
      <c r="A991" s="133"/>
      <c r="B991" s="102" t="s">
        <v>1565</v>
      </c>
      <c r="C991" s="132"/>
      <c r="D991" s="117" t="s">
        <v>1563</v>
      </c>
      <c r="E991" s="94"/>
    </row>
    <row r="992" spans="1:5">
      <c r="A992" s="133"/>
      <c r="B992" s="132"/>
      <c r="C992" s="107" t="s">
        <v>1564</v>
      </c>
      <c r="D992" s="106" t="s">
        <v>1563</v>
      </c>
      <c r="E992" s="94"/>
    </row>
    <row r="993" spans="1:5">
      <c r="A993" s="133"/>
      <c r="B993" s="132"/>
      <c r="C993" s="107" t="s">
        <v>1562</v>
      </c>
      <c r="D993" s="106" t="s">
        <v>1561</v>
      </c>
      <c r="E993" s="94"/>
    </row>
    <row r="994" spans="1:5" ht="15">
      <c r="A994" s="115"/>
      <c r="B994" s="113"/>
      <c r="C994" s="107" t="s">
        <v>1560</v>
      </c>
      <c r="D994" s="106" t="s">
        <v>1559</v>
      </c>
      <c r="E994" s="94"/>
    </row>
    <row r="995" spans="1:5" ht="15">
      <c r="A995" s="115"/>
      <c r="B995" s="113"/>
      <c r="C995" s="107" t="s">
        <v>1558</v>
      </c>
      <c r="D995" s="106" t="s">
        <v>1557</v>
      </c>
      <c r="E995" s="94"/>
    </row>
    <row r="996" spans="1:5" ht="15">
      <c r="A996" s="115"/>
      <c r="B996" s="113"/>
      <c r="C996" s="109"/>
      <c r="D996" s="111"/>
      <c r="E996" s="94"/>
    </row>
    <row r="997" spans="1:5">
      <c r="A997" s="133"/>
      <c r="B997" s="102" t="s">
        <v>1556</v>
      </c>
      <c r="C997" s="132"/>
      <c r="D997" s="100" t="s">
        <v>1554</v>
      </c>
      <c r="E997" s="94"/>
    </row>
    <row r="998" spans="1:5">
      <c r="A998" s="224"/>
      <c r="B998" s="103"/>
      <c r="C998" s="107" t="s">
        <v>1555</v>
      </c>
      <c r="D998" s="106" t="s">
        <v>1554</v>
      </c>
      <c r="E998" s="94"/>
    </row>
    <row r="999" spans="1:5">
      <c r="A999" s="224"/>
      <c r="B999" s="103"/>
      <c r="C999" s="102"/>
      <c r="D999" s="100"/>
      <c r="E999" s="94"/>
    </row>
    <row r="1000" spans="1:5">
      <c r="A1000" s="224"/>
      <c r="B1000" s="102" t="s">
        <v>1553</v>
      </c>
      <c r="C1000" s="101"/>
      <c r="D1000" s="100" t="s">
        <v>1551</v>
      </c>
      <c r="E1000" s="94"/>
    </row>
    <row r="1001" spans="1:5">
      <c r="A1001" s="133"/>
      <c r="B1001" s="132"/>
      <c r="C1001" s="107" t="s">
        <v>1552</v>
      </c>
      <c r="D1001" s="106" t="s">
        <v>1551</v>
      </c>
      <c r="E1001" s="94"/>
    </row>
    <row r="1002" spans="1:5">
      <c r="A1002" s="224"/>
      <c r="B1002" s="103"/>
      <c r="C1002" s="102"/>
      <c r="D1002" s="100"/>
      <c r="E1002" s="94"/>
    </row>
    <row r="1003" spans="1:5">
      <c r="A1003" s="133"/>
      <c r="B1003" s="102" t="s">
        <v>1550</v>
      </c>
      <c r="C1003" s="132"/>
      <c r="D1003" s="100" t="s">
        <v>1548</v>
      </c>
      <c r="E1003" s="94"/>
    </row>
    <row r="1004" spans="1:5">
      <c r="A1004" s="224"/>
      <c r="B1004" s="103"/>
      <c r="C1004" s="107" t="s">
        <v>1549</v>
      </c>
      <c r="D1004" s="106" t="s">
        <v>1548</v>
      </c>
      <c r="E1004" s="94"/>
    </row>
    <row r="1005" spans="1:5" ht="15">
      <c r="A1005" s="115"/>
      <c r="B1005" s="113"/>
      <c r="C1005" s="107" t="s">
        <v>1547</v>
      </c>
      <c r="D1005" s="106" t="s">
        <v>1546</v>
      </c>
      <c r="E1005" s="94"/>
    </row>
    <row r="1006" spans="1:5" ht="15">
      <c r="A1006" s="115"/>
      <c r="B1006" s="113"/>
      <c r="C1006" s="107" t="s">
        <v>1545</v>
      </c>
      <c r="D1006" s="106" t="s">
        <v>1544</v>
      </c>
      <c r="E1006" s="94"/>
    </row>
    <row r="1007" spans="1:5" ht="15">
      <c r="A1007" s="115"/>
      <c r="B1007" s="113"/>
      <c r="C1007" s="107" t="s">
        <v>1543</v>
      </c>
      <c r="D1007" s="106" t="s">
        <v>1542</v>
      </c>
      <c r="E1007" s="94"/>
    </row>
    <row r="1008" spans="1:5">
      <c r="A1008" s="224"/>
      <c r="B1008" s="103"/>
      <c r="C1008" s="102"/>
      <c r="D1008" s="100"/>
      <c r="E1008" s="94"/>
    </row>
    <row r="1009" spans="1:5">
      <c r="A1009" s="105">
        <v>56</v>
      </c>
      <c r="B1009" s="103"/>
      <c r="C1009" s="101"/>
      <c r="D1009" s="100" t="s">
        <v>1541</v>
      </c>
      <c r="E1009" s="94"/>
    </row>
    <row r="1010" spans="1:5">
      <c r="A1010" s="224"/>
      <c r="B1010" s="103"/>
      <c r="C1010" s="102"/>
      <c r="D1010" s="100"/>
      <c r="E1010" s="94"/>
    </row>
    <row r="1011" spans="1:5">
      <c r="A1011" s="224"/>
      <c r="B1011" s="102" t="s">
        <v>1540</v>
      </c>
      <c r="C1011" s="101"/>
      <c r="D1011" s="100" t="s">
        <v>1538</v>
      </c>
      <c r="E1011" s="94"/>
    </row>
    <row r="1012" spans="1:5">
      <c r="A1012" s="224"/>
      <c r="B1012" s="103"/>
      <c r="C1012" s="107" t="s">
        <v>1539</v>
      </c>
      <c r="D1012" s="110" t="s">
        <v>1538</v>
      </c>
      <c r="E1012" s="94"/>
    </row>
    <row r="1013" spans="1:5">
      <c r="A1013" s="224"/>
      <c r="B1013" s="103"/>
      <c r="C1013" s="102"/>
      <c r="D1013" s="100"/>
      <c r="E1013" s="94"/>
    </row>
    <row r="1014" spans="1:5">
      <c r="A1014" s="224"/>
      <c r="B1014" s="102" t="s">
        <v>1537</v>
      </c>
      <c r="C1014" s="101"/>
      <c r="D1014" s="100" t="s">
        <v>1536</v>
      </c>
      <c r="E1014" s="94"/>
    </row>
    <row r="1015" spans="1:5">
      <c r="A1015" s="224"/>
      <c r="B1015" s="103"/>
      <c r="C1015" s="107" t="s">
        <v>1535</v>
      </c>
      <c r="D1015" s="106" t="s">
        <v>1534</v>
      </c>
      <c r="E1015" s="94"/>
    </row>
    <row r="1016" spans="1:5">
      <c r="A1016" s="224"/>
      <c r="B1016" s="103"/>
      <c r="C1016" s="107" t="s">
        <v>1533</v>
      </c>
      <c r="D1016" s="110" t="s">
        <v>1532</v>
      </c>
      <c r="E1016" s="94"/>
    </row>
    <row r="1017" spans="1:5" ht="15">
      <c r="A1017" s="115"/>
      <c r="B1017" s="113"/>
      <c r="C1017" s="107" t="s">
        <v>1531</v>
      </c>
      <c r="D1017" s="106" t="s">
        <v>1530</v>
      </c>
      <c r="E1017" s="94"/>
    </row>
    <row r="1018" spans="1:5" ht="15">
      <c r="A1018" s="115"/>
      <c r="B1018" s="113"/>
      <c r="C1018" s="107" t="s">
        <v>1529</v>
      </c>
      <c r="D1018" s="106" t="s">
        <v>1528</v>
      </c>
      <c r="E1018" s="94"/>
    </row>
    <row r="1019" spans="1:5" ht="15">
      <c r="A1019" s="115"/>
      <c r="B1019" s="113"/>
      <c r="C1019" s="107" t="s">
        <v>1527</v>
      </c>
      <c r="D1019" s="106" t="s">
        <v>1526</v>
      </c>
      <c r="E1019" s="94"/>
    </row>
    <row r="1020" spans="1:5">
      <c r="A1020" s="224"/>
      <c r="B1020" s="103"/>
      <c r="C1020" s="107"/>
      <c r="D1020" s="106"/>
      <c r="E1020" s="94"/>
    </row>
    <row r="1021" spans="1:5">
      <c r="A1021" s="224"/>
      <c r="B1021" s="102" t="s">
        <v>1525</v>
      </c>
      <c r="C1021" s="101"/>
      <c r="D1021" s="100" t="s">
        <v>1523</v>
      </c>
      <c r="E1021" s="94"/>
    </row>
    <row r="1022" spans="1:5">
      <c r="A1022" s="224"/>
      <c r="B1022" s="103"/>
      <c r="C1022" s="107" t="s">
        <v>1524</v>
      </c>
      <c r="D1022" s="106" t="s">
        <v>1523</v>
      </c>
      <c r="E1022" s="94"/>
    </row>
    <row r="1023" spans="1:5">
      <c r="A1023" s="224"/>
      <c r="B1023" s="103"/>
      <c r="C1023" s="107"/>
      <c r="D1023" s="106"/>
      <c r="E1023" s="94"/>
    </row>
    <row r="1024" spans="1:5">
      <c r="A1024" s="224"/>
      <c r="B1024" s="103"/>
      <c r="C1024" s="102"/>
      <c r="D1024" s="100"/>
      <c r="E1024" s="94"/>
    </row>
    <row r="1025" spans="1:5">
      <c r="A1025" s="224"/>
      <c r="B1025" s="103"/>
      <c r="C1025" s="102"/>
      <c r="D1025" s="100" t="s">
        <v>236</v>
      </c>
      <c r="E1025" s="94"/>
    </row>
    <row r="1026" spans="1:5">
      <c r="A1026" s="224"/>
      <c r="B1026" s="103"/>
      <c r="C1026" s="107"/>
      <c r="D1026" s="106"/>
      <c r="E1026" s="94"/>
    </row>
    <row r="1027" spans="1:5">
      <c r="A1027" s="105">
        <v>58</v>
      </c>
      <c r="B1027" s="103"/>
      <c r="C1027" s="101"/>
      <c r="D1027" s="100" t="s">
        <v>1522</v>
      </c>
      <c r="E1027" s="94"/>
    </row>
    <row r="1028" spans="1:5">
      <c r="A1028" s="224"/>
      <c r="B1028" s="103"/>
      <c r="C1028" s="102"/>
      <c r="D1028" s="100"/>
      <c r="E1028" s="94"/>
    </row>
    <row r="1029" spans="1:5" ht="25.5">
      <c r="A1029" s="224"/>
      <c r="B1029" s="102" t="s">
        <v>1521</v>
      </c>
      <c r="C1029" s="101"/>
      <c r="D1029" s="100" t="s">
        <v>1520</v>
      </c>
      <c r="E1029" s="94"/>
    </row>
    <row r="1030" spans="1:5">
      <c r="A1030" s="224"/>
      <c r="B1030" s="103"/>
      <c r="C1030" s="107" t="s">
        <v>1519</v>
      </c>
      <c r="D1030" s="106" t="s">
        <v>1518</v>
      </c>
      <c r="E1030" s="94"/>
    </row>
    <row r="1031" spans="1:5">
      <c r="A1031" s="224"/>
      <c r="B1031" s="103"/>
      <c r="C1031" s="107" t="s">
        <v>1517</v>
      </c>
      <c r="D1031" s="106" t="s">
        <v>1516</v>
      </c>
      <c r="E1031" s="94"/>
    </row>
    <row r="1032" spans="1:5">
      <c r="A1032" s="224"/>
      <c r="B1032" s="103"/>
      <c r="C1032" s="107" t="s">
        <v>1515</v>
      </c>
      <c r="D1032" s="106" t="s">
        <v>1514</v>
      </c>
      <c r="E1032" s="94"/>
    </row>
    <row r="1033" spans="1:5">
      <c r="A1033" s="224"/>
      <c r="B1033" s="103"/>
      <c r="C1033" s="107" t="s">
        <v>1513</v>
      </c>
      <c r="D1033" s="106" t="s">
        <v>1512</v>
      </c>
      <c r="E1033" s="94"/>
    </row>
    <row r="1034" spans="1:5">
      <c r="A1034" s="224"/>
      <c r="B1034" s="103"/>
      <c r="C1034" s="107" t="s">
        <v>1511</v>
      </c>
      <c r="D1034" s="106" t="s">
        <v>1510</v>
      </c>
      <c r="E1034" s="94"/>
    </row>
    <row r="1035" spans="1:5">
      <c r="A1035" s="224"/>
      <c r="B1035" s="103"/>
      <c r="C1035" s="102"/>
      <c r="D1035" s="100"/>
      <c r="E1035" s="94"/>
    </row>
    <row r="1036" spans="1:5">
      <c r="A1036" s="224"/>
      <c r="B1036" s="102" t="s">
        <v>1509</v>
      </c>
      <c r="C1036" s="101"/>
      <c r="D1036" s="100" t="s">
        <v>1508</v>
      </c>
      <c r="E1036" s="94"/>
    </row>
    <row r="1037" spans="1:5">
      <c r="A1037" s="224"/>
      <c r="B1037" s="103"/>
      <c r="C1037" s="107" t="s">
        <v>1507</v>
      </c>
      <c r="D1037" s="106" t="s">
        <v>1506</v>
      </c>
      <c r="E1037" s="94"/>
    </row>
    <row r="1038" spans="1:5">
      <c r="A1038" s="224"/>
      <c r="B1038" s="103"/>
      <c r="C1038" s="107" t="s">
        <v>1505</v>
      </c>
      <c r="D1038" s="106" t="s">
        <v>1504</v>
      </c>
      <c r="E1038" s="94"/>
    </row>
    <row r="1039" spans="1:5">
      <c r="A1039" s="224"/>
      <c r="B1039" s="103"/>
      <c r="C1039" s="102"/>
      <c r="D1039" s="100"/>
      <c r="E1039" s="94"/>
    </row>
    <row r="1040" spans="1:5" ht="25.5">
      <c r="A1040" s="105">
        <v>59</v>
      </c>
      <c r="B1040" s="103"/>
      <c r="C1040" s="101"/>
      <c r="D1040" s="100" t="s">
        <v>1503</v>
      </c>
      <c r="E1040" s="94"/>
    </row>
    <row r="1041" spans="1:5">
      <c r="A1041" s="224"/>
      <c r="B1041" s="103"/>
      <c r="C1041" s="102"/>
      <c r="D1041" s="100"/>
      <c r="E1041" s="94"/>
    </row>
    <row r="1042" spans="1:5">
      <c r="A1042" s="224"/>
      <c r="B1042" s="102" t="s">
        <v>1502</v>
      </c>
      <c r="C1042" s="101"/>
      <c r="D1042" s="100" t="s">
        <v>1501</v>
      </c>
      <c r="E1042" s="94"/>
    </row>
    <row r="1043" spans="1:5">
      <c r="A1043" s="224"/>
      <c r="B1043" s="103"/>
      <c r="C1043" s="107" t="s">
        <v>1500</v>
      </c>
      <c r="D1043" s="106" t="s">
        <v>1499</v>
      </c>
      <c r="E1043" s="94"/>
    </row>
    <row r="1044" spans="1:5">
      <c r="A1044" s="224"/>
      <c r="B1044" s="103"/>
      <c r="C1044" s="107" t="s">
        <v>1498</v>
      </c>
      <c r="D1044" s="106" t="s">
        <v>1497</v>
      </c>
      <c r="E1044" s="94"/>
    </row>
    <row r="1045" spans="1:5">
      <c r="A1045" s="224"/>
      <c r="B1045" s="103"/>
      <c r="C1045" s="107" t="s">
        <v>1496</v>
      </c>
      <c r="D1045" s="106" t="s">
        <v>1495</v>
      </c>
      <c r="E1045" s="94"/>
    </row>
    <row r="1046" spans="1:5">
      <c r="A1046" s="224"/>
      <c r="B1046" s="103"/>
      <c r="C1046" s="107" t="s">
        <v>1494</v>
      </c>
      <c r="D1046" s="106" t="s">
        <v>1493</v>
      </c>
      <c r="E1046" s="94"/>
    </row>
    <row r="1047" spans="1:5">
      <c r="A1047" s="224"/>
      <c r="B1047" s="103"/>
      <c r="C1047" s="102"/>
      <c r="D1047" s="100"/>
      <c r="E1047" s="94"/>
    </row>
    <row r="1048" spans="1:5">
      <c r="A1048" s="224"/>
      <c r="B1048" s="102" t="s">
        <v>1492</v>
      </c>
      <c r="C1048" s="101"/>
      <c r="D1048" s="100" t="s">
        <v>1491</v>
      </c>
      <c r="E1048" s="94"/>
    </row>
    <row r="1049" spans="1:5">
      <c r="A1049" s="224"/>
      <c r="B1049" s="103"/>
      <c r="C1049" s="107" t="s">
        <v>1490</v>
      </c>
      <c r="D1049" s="106" t="s">
        <v>1489</v>
      </c>
      <c r="E1049" s="94"/>
    </row>
    <row r="1050" spans="1:5">
      <c r="A1050" s="224"/>
      <c r="B1050" s="103"/>
      <c r="C1050" s="102"/>
      <c r="D1050" s="100"/>
      <c r="E1050" s="94"/>
    </row>
    <row r="1051" spans="1:5">
      <c r="A1051" s="105">
        <v>60</v>
      </c>
      <c r="B1051" s="103"/>
      <c r="C1051" s="101"/>
      <c r="D1051" s="100" t="s">
        <v>1488</v>
      </c>
      <c r="E1051" s="94"/>
    </row>
    <row r="1052" spans="1:5">
      <c r="A1052" s="224"/>
      <c r="B1052" s="103"/>
      <c r="C1052" s="102"/>
      <c r="D1052" s="100"/>
      <c r="E1052" s="94"/>
    </row>
    <row r="1053" spans="1:5">
      <c r="A1053" s="224"/>
      <c r="B1053" s="102" t="s">
        <v>1487</v>
      </c>
      <c r="C1053" s="101"/>
      <c r="D1053" s="100" t="s">
        <v>1485</v>
      </c>
      <c r="E1053" s="94"/>
    </row>
    <row r="1054" spans="1:5">
      <c r="A1054" s="224"/>
      <c r="B1054" s="103"/>
      <c r="C1054" s="107" t="s">
        <v>1486</v>
      </c>
      <c r="D1054" s="106" t="s">
        <v>1485</v>
      </c>
      <c r="E1054" s="94"/>
    </row>
    <row r="1055" spans="1:5">
      <c r="A1055" s="224"/>
      <c r="B1055" s="103"/>
      <c r="C1055" s="102"/>
      <c r="D1055" s="100"/>
      <c r="E1055" s="94"/>
    </row>
    <row r="1056" spans="1:5">
      <c r="A1056" s="224"/>
      <c r="B1056" s="102" t="s">
        <v>1484</v>
      </c>
      <c r="C1056" s="101"/>
      <c r="D1056" s="100" t="s">
        <v>1482</v>
      </c>
      <c r="E1056" s="94"/>
    </row>
    <row r="1057" spans="1:5">
      <c r="A1057" s="224"/>
      <c r="B1057" s="103"/>
      <c r="C1057" s="107" t="s">
        <v>1483</v>
      </c>
      <c r="D1057" s="110" t="s">
        <v>1482</v>
      </c>
      <c r="E1057" s="94"/>
    </row>
    <row r="1058" spans="1:5">
      <c r="A1058" s="224"/>
      <c r="B1058" s="103"/>
      <c r="C1058" s="101"/>
      <c r="D1058" s="106"/>
      <c r="E1058" s="94"/>
    </row>
    <row r="1059" spans="1:5">
      <c r="A1059" s="224"/>
      <c r="B1059" s="103"/>
      <c r="C1059" s="102"/>
      <c r="D1059" s="100"/>
      <c r="E1059" s="94"/>
    </row>
    <row r="1060" spans="1:5">
      <c r="A1060" s="105">
        <v>61</v>
      </c>
      <c r="B1060" s="103"/>
      <c r="C1060" s="101"/>
      <c r="D1060" s="100" t="s">
        <v>1481</v>
      </c>
      <c r="E1060" s="94"/>
    </row>
    <row r="1061" spans="1:5">
      <c r="A1061" s="224"/>
      <c r="B1061" s="103"/>
      <c r="C1061" s="102"/>
      <c r="D1061" s="100"/>
      <c r="E1061" s="94"/>
    </row>
    <row r="1062" spans="1:5">
      <c r="A1062" s="224"/>
      <c r="B1062" s="102" t="s">
        <v>1480</v>
      </c>
      <c r="C1062" s="101"/>
      <c r="D1062" s="100" t="s">
        <v>1478</v>
      </c>
      <c r="E1062" s="94"/>
    </row>
    <row r="1063" spans="1:5">
      <c r="A1063" s="224"/>
      <c r="B1063" s="103"/>
      <c r="C1063" s="107" t="s">
        <v>1479</v>
      </c>
      <c r="D1063" s="110" t="s">
        <v>1478</v>
      </c>
      <c r="E1063" s="94"/>
    </row>
    <row r="1064" spans="1:5" ht="15">
      <c r="A1064" s="115"/>
      <c r="B1064" s="113"/>
      <c r="C1064" s="107" t="s">
        <v>1477</v>
      </c>
      <c r="D1064" s="106" t="s">
        <v>1476</v>
      </c>
      <c r="E1064" s="94"/>
    </row>
    <row r="1065" spans="1:5" ht="15">
      <c r="A1065" s="115"/>
      <c r="B1065" s="113"/>
      <c r="C1065" s="107" t="s">
        <v>1475</v>
      </c>
      <c r="D1065" s="106" t="s">
        <v>1474</v>
      </c>
      <c r="E1065" s="94"/>
    </row>
    <row r="1066" spans="1:5" ht="15">
      <c r="A1066" s="115"/>
      <c r="B1066" s="113"/>
      <c r="C1066" s="107" t="s">
        <v>1473</v>
      </c>
      <c r="D1066" s="106" t="s">
        <v>1472</v>
      </c>
      <c r="E1066" s="94"/>
    </row>
    <row r="1067" spans="1:5" ht="15">
      <c r="A1067" s="115"/>
      <c r="B1067" s="113"/>
      <c r="C1067" s="107" t="s">
        <v>1471</v>
      </c>
      <c r="D1067" s="106" t="s">
        <v>1470</v>
      </c>
      <c r="E1067" s="94"/>
    </row>
    <row r="1068" spans="1:5" ht="15">
      <c r="A1068" s="115"/>
      <c r="B1068" s="113"/>
      <c r="C1068" s="107" t="s">
        <v>1469</v>
      </c>
      <c r="D1068" s="106" t="s">
        <v>1468</v>
      </c>
      <c r="E1068" s="94"/>
    </row>
    <row r="1069" spans="1:5">
      <c r="A1069" s="224"/>
      <c r="B1069" s="103"/>
      <c r="C1069" s="102"/>
      <c r="D1069" s="100"/>
      <c r="E1069" s="94"/>
    </row>
    <row r="1070" spans="1:5">
      <c r="A1070" s="224"/>
      <c r="B1070" s="102" t="s">
        <v>1467</v>
      </c>
      <c r="C1070" s="101"/>
      <c r="D1070" s="100" t="s">
        <v>1465</v>
      </c>
      <c r="E1070" s="94"/>
    </row>
    <row r="1071" spans="1:5">
      <c r="A1071" s="224"/>
      <c r="B1071" s="103"/>
      <c r="C1071" s="107" t="s">
        <v>1466</v>
      </c>
      <c r="D1071" s="110" t="s">
        <v>1465</v>
      </c>
      <c r="E1071" s="94"/>
    </row>
    <row r="1072" spans="1:5" ht="15">
      <c r="A1072" s="115"/>
      <c r="B1072" s="113"/>
      <c r="C1072" s="107" t="s">
        <v>1464</v>
      </c>
      <c r="D1072" s="106" t="s">
        <v>1463</v>
      </c>
      <c r="E1072" s="94"/>
    </row>
    <row r="1073" spans="1:5" ht="15">
      <c r="A1073" s="115"/>
      <c r="B1073" s="113"/>
      <c r="C1073" s="107" t="s">
        <v>1462</v>
      </c>
      <c r="D1073" s="106" t="s">
        <v>1461</v>
      </c>
      <c r="E1073" s="94"/>
    </row>
    <row r="1074" spans="1:5" ht="15">
      <c r="A1074" s="115"/>
      <c r="B1074" s="113"/>
      <c r="C1074" s="107" t="s">
        <v>1460</v>
      </c>
      <c r="D1074" s="106" t="s">
        <v>1459</v>
      </c>
      <c r="E1074" s="94"/>
    </row>
    <row r="1075" spans="1:5" ht="15">
      <c r="A1075" s="115"/>
      <c r="B1075" s="113"/>
      <c r="C1075" s="107" t="s">
        <v>1458</v>
      </c>
      <c r="D1075" s="106" t="s">
        <v>1457</v>
      </c>
      <c r="E1075" s="94"/>
    </row>
    <row r="1076" spans="1:5" ht="15">
      <c r="A1076" s="115"/>
      <c r="B1076" s="113"/>
      <c r="C1076" s="107" t="s">
        <v>1456</v>
      </c>
      <c r="D1076" s="106" t="s">
        <v>1455</v>
      </c>
      <c r="E1076" s="94"/>
    </row>
    <row r="1077" spans="1:5">
      <c r="A1077" s="224"/>
      <c r="B1077" s="103"/>
      <c r="C1077" s="102"/>
      <c r="D1077" s="100"/>
      <c r="E1077" s="94"/>
    </row>
    <row r="1078" spans="1:5">
      <c r="A1078" s="224"/>
      <c r="B1078" s="102" t="s">
        <v>1454</v>
      </c>
      <c r="C1078" s="101"/>
      <c r="D1078" s="100" t="s">
        <v>1452</v>
      </c>
      <c r="E1078" s="94"/>
    </row>
    <row r="1079" spans="1:5">
      <c r="A1079" s="224"/>
      <c r="B1079" s="103"/>
      <c r="C1079" s="107" t="s">
        <v>1453</v>
      </c>
      <c r="D1079" s="110" t="s">
        <v>1452</v>
      </c>
      <c r="E1079" s="94"/>
    </row>
    <row r="1080" spans="1:5">
      <c r="A1080" s="224"/>
      <c r="B1080" s="103"/>
      <c r="C1080" s="102"/>
      <c r="D1080" s="100"/>
      <c r="E1080" s="94"/>
    </row>
    <row r="1081" spans="1:5">
      <c r="A1081" s="224"/>
      <c r="B1081" s="102" t="s">
        <v>1451</v>
      </c>
      <c r="C1081" s="101"/>
      <c r="D1081" s="100" t="s">
        <v>1449</v>
      </c>
      <c r="E1081" s="94"/>
    </row>
    <row r="1082" spans="1:5">
      <c r="A1082" s="224"/>
      <c r="B1082" s="103"/>
      <c r="C1082" s="107" t="s">
        <v>1450</v>
      </c>
      <c r="D1082" s="106" t="s">
        <v>1449</v>
      </c>
      <c r="E1082" s="94"/>
    </row>
    <row r="1083" spans="1:5">
      <c r="A1083" s="224"/>
      <c r="B1083" s="103"/>
      <c r="C1083" s="107"/>
      <c r="D1083" s="106"/>
      <c r="E1083" s="94"/>
    </row>
    <row r="1084" spans="1:5">
      <c r="A1084" s="224"/>
      <c r="B1084" s="103"/>
      <c r="C1084" s="107"/>
      <c r="D1084" s="106"/>
      <c r="E1084" s="94"/>
    </row>
    <row r="1085" spans="1:5">
      <c r="A1085" s="105">
        <v>62</v>
      </c>
      <c r="B1085" s="103"/>
      <c r="C1085" s="101"/>
      <c r="D1085" s="100" t="s">
        <v>1447</v>
      </c>
      <c r="E1085" s="94"/>
    </row>
    <row r="1086" spans="1:5">
      <c r="A1086" s="224"/>
      <c r="B1086" s="103"/>
      <c r="C1086" s="107"/>
      <c r="D1086" s="106"/>
      <c r="E1086" s="94"/>
    </row>
    <row r="1087" spans="1:5">
      <c r="A1087" s="224"/>
      <c r="B1087" s="102" t="s">
        <v>1448</v>
      </c>
      <c r="C1087" s="101"/>
      <c r="D1087" s="100" t="s">
        <v>1447</v>
      </c>
      <c r="E1087" s="94"/>
    </row>
    <row r="1088" spans="1:5">
      <c r="A1088" s="224"/>
      <c r="B1088" s="103"/>
      <c r="C1088" s="107" t="s">
        <v>1446</v>
      </c>
      <c r="D1088" s="106" t="s">
        <v>1445</v>
      </c>
      <c r="E1088" s="94"/>
    </row>
    <row r="1089" spans="1:5">
      <c r="A1089" s="224"/>
      <c r="B1089" s="103"/>
      <c r="C1089" s="107" t="s">
        <v>1444</v>
      </c>
      <c r="D1089" s="106" t="s">
        <v>1443</v>
      </c>
      <c r="E1089" s="94"/>
    </row>
    <row r="1090" spans="1:5">
      <c r="A1090" s="224"/>
      <c r="B1090" s="103"/>
      <c r="C1090" s="107" t="s">
        <v>1442</v>
      </c>
      <c r="D1090" s="106" t="s">
        <v>1441</v>
      </c>
      <c r="E1090" s="94"/>
    </row>
    <row r="1091" spans="1:5">
      <c r="A1091" s="224"/>
      <c r="B1091" s="103"/>
      <c r="C1091" s="107" t="s">
        <v>1440</v>
      </c>
      <c r="D1091" s="106" t="s">
        <v>1439</v>
      </c>
      <c r="E1091" s="94"/>
    </row>
    <row r="1092" spans="1:5">
      <c r="A1092" s="224"/>
      <c r="B1092" s="103"/>
      <c r="C1092" s="107"/>
      <c r="D1092" s="106"/>
      <c r="E1092" s="94"/>
    </row>
    <row r="1093" spans="1:5">
      <c r="A1093" s="224"/>
      <c r="B1093" s="103"/>
      <c r="C1093" s="102"/>
      <c r="D1093" s="100"/>
      <c r="E1093" s="94"/>
    </row>
    <row r="1094" spans="1:5">
      <c r="A1094" s="105">
        <v>63</v>
      </c>
      <c r="B1094" s="103"/>
      <c r="C1094" s="101"/>
      <c r="D1094" s="100" t="s">
        <v>1438</v>
      </c>
      <c r="E1094" s="94"/>
    </row>
    <row r="1095" spans="1:5">
      <c r="A1095" s="224"/>
      <c r="B1095" s="103"/>
      <c r="C1095" s="102"/>
      <c r="D1095" s="100"/>
      <c r="E1095" s="94"/>
    </row>
    <row r="1096" spans="1:5" ht="25.5">
      <c r="A1096" s="224"/>
      <c r="B1096" s="102" t="s">
        <v>1437</v>
      </c>
      <c r="C1096" s="101"/>
      <c r="D1096" s="100" t="s">
        <v>1436</v>
      </c>
      <c r="E1096" s="94"/>
    </row>
    <row r="1097" spans="1:5">
      <c r="A1097" s="224"/>
      <c r="B1097" s="103"/>
      <c r="C1097" s="107" t="s">
        <v>1435</v>
      </c>
      <c r="D1097" s="110" t="s">
        <v>1434</v>
      </c>
      <c r="E1097" s="94"/>
    </row>
    <row r="1098" spans="1:5">
      <c r="A1098" s="224"/>
      <c r="B1098" s="103"/>
      <c r="C1098" s="107" t="s">
        <v>1433</v>
      </c>
      <c r="D1098" s="106" t="s">
        <v>1432</v>
      </c>
      <c r="E1098" s="94"/>
    </row>
    <row r="1099" spans="1:5">
      <c r="A1099" s="224"/>
      <c r="B1099" s="103"/>
      <c r="C1099" s="102"/>
      <c r="D1099" s="100"/>
      <c r="E1099" s="94"/>
    </row>
    <row r="1100" spans="1:5">
      <c r="A1100" s="224"/>
      <c r="B1100" s="102" t="s">
        <v>1431</v>
      </c>
      <c r="C1100" s="101"/>
      <c r="D1100" s="100" t="s">
        <v>1430</v>
      </c>
      <c r="E1100" s="94"/>
    </row>
    <row r="1101" spans="1:5">
      <c r="A1101" s="224"/>
      <c r="B1101" s="103"/>
      <c r="C1101" s="107" t="s">
        <v>1429</v>
      </c>
      <c r="D1101" s="106" t="s">
        <v>1428</v>
      </c>
      <c r="E1101" s="94"/>
    </row>
    <row r="1102" spans="1:5">
      <c r="A1102" s="224"/>
      <c r="B1102" s="103"/>
      <c r="C1102" s="107" t="s">
        <v>1427</v>
      </c>
      <c r="D1102" s="106" t="s">
        <v>1426</v>
      </c>
      <c r="E1102" s="94"/>
    </row>
    <row r="1103" spans="1:5">
      <c r="A1103" s="224"/>
      <c r="B1103" s="103"/>
      <c r="C1103" s="102"/>
      <c r="D1103" s="100"/>
      <c r="E1103" s="94"/>
    </row>
    <row r="1104" spans="1:5">
      <c r="A1104" s="224"/>
      <c r="B1104" s="103"/>
      <c r="C1104" s="102"/>
      <c r="D1104" s="100"/>
      <c r="E1104" s="94"/>
    </row>
    <row r="1105" spans="1:5">
      <c r="A1105" s="224"/>
      <c r="B1105" s="103"/>
      <c r="C1105" s="102"/>
      <c r="D1105" s="100" t="s">
        <v>235</v>
      </c>
      <c r="E1105" s="94"/>
    </row>
    <row r="1106" spans="1:5">
      <c r="A1106" s="224"/>
      <c r="B1106" s="103"/>
      <c r="C1106" s="107"/>
      <c r="D1106" s="106"/>
      <c r="E1106" s="94"/>
    </row>
    <row r="1107" spans="1:5" ht="25.5">
      <c r="A1107" s="105">
        <v>64</v>
      </c>
      <c r="B1107" s="103"/>
      <c r="C1107" s="101"/>
      <c r="D1107" s="100" t="s">
        <v>1425</v>
      </c>
      <c r="E1107" s="94"/>
    </row>
    <row r="1108" spans="1:5">
      <c r="A1108" s="224"/>
      <c r="B1108" s="103"/>
      <c r="C1108" s="102"/>
      <c r="D1108" s="100"/>
      <c r="E1108" s="94"/>
    </row>
    <row r="1109" spans="1:5">
      <c r="A1109" s="224"/>
      <c r="B1109" s="102" t="s">
        <v>1424</v>
      </c>
      <c r="C1109" s="101"/>
      <c r="D1109" s="100" t="s">
        <v>1423</v>
      </c>
      <c r="E1109" s="94"/>
    </row>
    <row r="1110" spans="1:5">
      <c r="A1110" s="224"/>
      <c r="B1110" s="103"/>
      <c r="C1110" s="107" t="s">
        <v>1422</v>
      </c>
      <c r="D1110" s="106" t="s">
        <v>1421</v>
      </c>
      <c r="E1110" s="94"/>
    </row>
    <row r="1111" spans="1:5">
      <c r="A1111" s="224"/>
      <c r="B1111" s="103"/>
      <c r="C1111" s="107" t="s">
        <v>1420</v>
      </c>
      <c r="D1111" s="106" t="s">
        <v>1419</v>
      </c>
      <c r="E1111" s="94"/>
    </row>
    <row r="1112" spans="1:5">
      <c r="A1112" s="224"/>
      <c r="B1112" s="103"/>
      <c r="C1112" s="102"/>
      <c r="D1112" s="100"/>
      <c r="E1112" s="94"/>
    </row>
    <row r="1113" spans="1:5">
      <c r="A1113" s="224"/>
      <c r="B1113" s="102" t="s">
        <v>1418</v>
      </c>
      <c r="C1113" s="101"/>
      <c r="D1113" s="100" t="s">
        <v>1416</v>
      </c>
      <c r="E1113" s="94"/>
    </row>
    <row r="1114" spans="1:5">
      <c r="A1114" s="224"/>
      <c r="B1114" s="103"/>
      <c r="C1114" s="107" t="s">
        <v>1417</v>
      </c>
      <c r="D1114" s="106" t="s">
        <v>1416</v>
      </c>
      <c r="E1114" s="94"/>
    </row>
    <row r="1115" spans="1:5">
      <c r="A1115" s="224"/>
      <c r="B1115" s="103"/>
      <c r="C1115" s="102"/>
      <c r="D1115" s="100"/>
      <c r="E1115" s="94"/>
    </row>
    <row r="1116" spans="1:5">
      <c r="A1116" s="224"/>
      <c r="B1116" s="102" t="s">
        <v>1415</v>
      </c>
      <c r="C1116" s="101"/>
      <c r="D1116" s="100" t="s">
        <v>1413</v>
      </c>
      <c r="E1116" s="94"/>
    </row>
    <row r="1117" spans="1:5">
      <c r="A1117" s="224"/>
      <c r="B1117" s="103"/>
      <c r="C1117" s="107" t="s">
        <v>1414</v>
      </c>
      <c r="D1117" s="110" t="s">
        <v>1413</v>
      </c>
      <c r="E1117" s="94"/>
    </row>
    <row r="1118" spans="1:5">
      <c r="A1118" s="224"/>
      <c r="B1118" s="103"/>
      <c r="C1118" s="107"/>
      <c r="D1118" s="106"/>
      <c r="E1118" s="94"/>
    </row>
    <row r="1119" spans="1:5">
      <c r="A1119" s="224"/>
      <c r="B1119" s="102" t="s">
        <v>1412</v>
      </c>
      <c r="C1119" s="101"/>
      <c r="D1119" s="100" t="s">
        <v>1411</v>
      </c>
      <c r="E1119" s="94"/>
    </row>
    <row r="1120" spans="1:5">
      <c r="A1120" s="224"/>
      <c r="B1120" s="103"/>
      <c r="C1120" s="107" t="s">
        <v>1410</v>
      </c>
      <c r="D1120" s="106" t="s">
        <v>1409</v>
      </c>
      <c r="E1120" s="94"/>
    </row>
    <row r="1121" spans="1:5">
      <c r="A1121" s="224"/>
      <c r="B1121" s="103"/>
      <c r="C1121" s="107" t="s">
        <v>1408</v>
      </c>
      <c r="D1121" s="106" t="s">
        <v>1407</v>
      </c>
      <c r="E1121" s="94"/>
    </row>
    <row r="1122" spans="1:5" ht="15">
      <c r="A1122" s="115"/>
      <c r="B1122" s="113"/>
      <c r="C1122" s="107" t="s">
        <v>1406</v>
      </c>
      <c r="D1122" s="106" t="s">
        <v>1405</v>
      </c>
      <c r="E1122" s="94"/>
    </row>
    <row r="1123" spans="1:5" ht="15">
      <c r="A1123" s="115"/>
      <c r="B1123" s="113"/>
      <c r="C1123" s="107" t="s">
        <v>1404</v>
      </c>
      <c r="D1123" s="106" t="s">
        <v>1403</v>
      </c>
      <c r="E1123" s="94"/>
    </row>
    <row r="1124" spans="1:5" ht="15">
      <c r="A1124" s="115"/>
      <c r="B1124" s="113"/>
      <c r="C1124" s="107" t="s">
        <v>1402</v>
      </c>
      <c r="D1124" s="106" t="s">
        <v>1401</v>
      </c>
      <c r="E1124" s="94"/>
    </row>
    <row r="1125" spans="1:5" ht="15">
      <c r="A1125" s="115"/>
      <c r="B1125" s="113"/>
      <c r="C1125" s="107" t="s">
        <v>1400</v>
      </c>
      <c r="D1125" s="106" t="s">
        <v>1399</v>
      </c>
      <c r="E1125" s="94"/>
    </row>
    <row r="1126" spans="1:5">
      <c r="A1126" s="224"/>
      <c r="B1126" s="103"/>
      <c r="C1126" s="107" t="s">
        <v>1398</v>
      </c>
      <c r="D1126" s="106" t="s">
        <v>1397</v>
      </c>
      <c r="E1126" s="94"/>
    </row>
    <row r="1127" spans="1:5" ht="15">
      <c r="A1127" s="115"/>
      <c r="B1127" s="113"/>
      <c r="C1127" s="107" t="s">
        <v>1396</v>
      </c>
      <c r="D1127" s="106" t="s">
        <v>1395</v>
      </c>
      <c r="E1127" s="94"/>
    </row>
    <row r="1128" spans="1:5" ht="15">
      <c r="A1128" s="115"/>
      <c r="B1128" s="113"/>
      <c r="C1128" s="107" t="s">
        <v>1394</v>
      </c>
      <c r="D1128" s="106" t="s">
        <v>1393</v>
      </c>
      <c r="E1128" s="94"/>
    </row>
    <row r="1129" spans="1:5" ht="15">
      <c r="A1129" s="115"/>
      <c r="B1129" s="113"/>
      <c r="C1129" s="107" t="s">
        <v>1392</v>
      </c>
      <c r="D1129" s="106" t="s">
        <v>1391</v>
      </c>
      <c r="E1129" s="94"/>
    </row>
    <row r="1130" spans="1:5">
      <c r="A1130" s="224"/>
      <c r="B1130" s="103"/>
      <c r="C1130" s="102"/>
      <c r="D1130" s="100"/>
      <c r="E1130" s="94"/>
    </row>
    <row r="1131" spans="1:5" ht="25.5">
      <c r="A1131" s="105">
        <v>65</v>
      </c>
      <c r="B1131" s="103"/>
      <c r="C1131" s="101"/>
      <c r="D1131" s="100" t="s">
        <v>1390</v>
      </c>
      <c r="E1131" s="94"/>
    </row>
    <row r="1132" spans="1:5">
      <c r="A1132" s="224"/>
      <c r="B1132" s="103"/>
      <c r="C1132" s="102"/>
      <c r="D1132" s="100"/>
      <c r="E1132" s="94"/>
    </row>
    <row r="1133" spans="1:5">
      <c r="A1133" s="224"/>
      <c r="B1133" s="102" t="s">
        <v>1389</v>
      </c>
      <c r="C1133" s="101"/>
      <c r="D1133" s="100" t="s">
        <v>1388</v>
      </c>
      <c r="E1133" s="94"/>
    </row>
    <row r="1134" spans="1:5">
      <c r="A1134" s="224"/>
      <c r="B1134" s="103"/>
      <c r="C1134" s="107" t="s">
        <v>1387</v>
      </c>
      <c r="D1134" s="106" t="s">
        <v>1386</v>
      </c>
      <c r="E1134" s="94"/>
    </row>
    <row r="1135" spans="1:5">
      <c r="A1135" s="224"/>
      <c r="B1135" s="103"/>
      <c r="C1135" s="107" t="s">
        <v>1385</v>
      </c>
      <c r="D1135" s="106" t="s">
        <v>1384</v>
      </c>
      <c r="E1135" s="94"/>
    </row>
    <row r="1136" spans="1:5">
      <c r="A1136" s="224"/>
      <c r="B1136" s="103"/>
      <c r="C1136" s="102"/>
      <c r="D1136" s="100"/>
      <c r="E1136" s="94"/>
    </row>
    <row r="1137" spans="1:5">
      <c r="A1137" s="224"/>
      <c r="B1137" s="102" t="s">
        <v>1383</v>
      </c>
      <c r="C1137" s="101"/>
      <c r="D1137" s="100" t="s">
        <v>1381</v>
      </c>
      <c r="E1137" s="94"/>
    </row>
    <row r="1138" spans="1:5">
      <c r="A1138" s="224"/>
      <c r="B1138" s="103"/>
      <c r="C1138" s="107" t="s">
        <v>1382</v>
      </c>
      <c r="D1138" s="106" t="s">
        <v>1381</v>
      </c>
      <c r="E1138" s="94"/>
    </row>
    <row r="1139" spans="1:5">
      <c r="A1139" s="224"/>
      <c r="B1139" s="103"/>
      <c r="C1139" s="102"/>
      <c r="D1139" s="100"/>
      <c r="E1139" s="94"/>
    </row>
    <row r="1140" spans="1:5">
      <c r="A1140" s="224"/>
      <c r="B1140" s="102" t="s">
        <v>1380</v>
      </c>
      <c r="C1140" s="101"/>
      <c r="D1140" s="100" t="s">
        <v>1378</v>
      </c>
      <c r="E1140" s="94"/>
    </row>
    <row r="1141" spans="1:5">
      <c r="A1141" s="224"/>
      <c r="B1141" s="103"/>
      <c r="C1141" s="107" t="s">
        <v>1379</v>
      </c>
      <c r="D1141" s="106" t="s">
        <v>1378</v>
      </c>
      <c r="E1141" s="94"/>
    </row>
    <row r="1142" spans="1:5">
      <c r="A1142" s="224"/>
      <c r="B1142" s="103"/>
      <c r="C1142" s="102"/>
      <c r="D1142" s="100"/>
      <c r="E1142" s="94"/>
    </row>
    <row r="1143" spans="1:5">
      <c r="A1143" s="105">
        <v>66</v>
      </c>
      <c r="B1143" s="103"/>
      <c r="C1143" s="101"/>
      <c r="D1143" s="100" t="s">
        <v>1377</v>
      </c>
      <c r="E1143" s="94"/>
    </row>
    <row r="1144" spans="1:5">
      <c r="A1144" s="224"/>
      <c r="B1144" s="103"/>
      <c r="C1144" s="102"/>
      <c r="D1144" s="100"/>
      <c r="E1144" s="94"/>
    </row>
    <row r="1145" spans="1:5" ht="25.5">
      <c r="A1145" s="224"/>
      <c r="B1145" s="102" t="s">
        <v>1376</v>
      </c>
      <c r="C1145" s="101"/>
      <c r="D1145" s="100" t="s">
        <v>1375</v>
      </c>
      <c r="E1145" s="94"/>
    </row>
    <row r="1146" spans="1:5">
      <c r="A1146" s="224"/>
      <c r="B1146" s="103"/>
      <c r="C1146" s="107" t="s">
        <v>1374</v>
      </c>
      <c r="D1146" s="106" t="s">
        <v>1373</v>
      </c>
      <c r="E1146" s="94"/>
    </row>
    <row r="1147" spans="1:5">
      <c r="A1147" s="224"/>
      <c r="B1147" s="103"/>
      <c r="C1147" s="107" t="s">
        <v>1372</v>
      </c>
      <c r="D1147" s="106" t="s">
        <v>1371</v>
      </c>
      <c r="E1147" s="94"/>
    </row>
    <row r="1148" spans="1:5">
      <c r="A1148" s="224"/>
      <c r="B1148" s="103"/>
      <c r="C1148" s="107" t="s">
        <v>1370</v>
      </c>
      <c r="D1148" s="106" t="s">
        <v>1369</v>
      </c>
      <c r="E1148" s="94"/>
    </row>
    <row r="1149" spans="1:5">
      <c r="A1149" s="224"/>
      <c r="B1149" s="103"/>
      <c r="C1149" s="102"/>
      <c r="D1149" s="100"/>
      <c r="E1149" s="94"/>
    </row>
    <row r="1150" spans="1:5" ht="25.5">
      <c r="A1150" s="224"/>
      <c r="B1150" s="102" t="s">
        <v>1368</v>
      </c>
      <c r="C1150" s="101"/>
      <c r="D1150" s="100" t="s">
        <v>1367</v>
      </c>
      <c r="E1150" s="94"/>
    </row>
    <row r="1151" spans="1:5">
      <c r="A1151" s="224"/>
      <c r="B1151" s="103"/>
      <c r="C1151" s="107" t="s">
        <v>1366</v>
      </c>
      <c r="D1151" s="106" t="s">
        <v>1365</v>
      </c>
      <c r="E1151" s="94"/>
    </row>
    <row r="1152" spans="1:5">
      <c r="A1152" s="224"/>
      <c r="B1152" s="103"/>
      <c r="C1152" s="107" t="s">
        <v>1364</v>
      </c>
      <c r="D1152" s="106" t="s">
        <v>1363</v>
      </c>
      <c r="E1152" s="94"/>
    </row>
    <row r="1153" spans="1:5" ht="25.5">
      <c r="A1153" s="224"/>
      <c r="B1153" s="103"/>
      <c r="C1153" s="107" t="s">
        <v>1362</v>
      </c>
      <c r="D1153" s="106" t="s">
        <v>1361</v>
      </c>
      <c r="E1153" s="94"/>
    </row>
    <row r="1154" spans="1:5">
      <c r="A1154" s="224"/>
      <c r="B1154" s="103"/>
      <c r="C1154" s="102"/>
      <c r="D1154" s="100"/>
      <c r="E1154" s="94"/>
    </row>
    <row r="1155" spans="1:5">
      <c r="A1155" s="224"/>
      <c r="B1155" s="102" t="s">
        <v>1360</v>
      </c>
      <c r="C1155" s="101"/>
      <c r="D1155" s="100" t="s">
        <v>1358</v>
      </c>
      <c r="E1155" s="94"/>
    </row>
    <row r="1156" spans="1:5">
      <c r="A1156" s="224"/>
      <c r="B1156" s="103"/>
      <c r="C1156" s="107" t="s">
        <v>1359</v>
      </c>
      <c r="D1156" s="106" t="s">
        <v>1358</v>
      </c>
      <c r="E1156" s="94"/>
    </row>
    <row r="1157" spans="1:5">
      <c r="A1157" s="224"/>
      <c r="B1157" s="103"/>
      <c r="C1157" s="102"/>
      <c r="D1157" s="100"/>
      <c r="E1157" s="94"/>
    </row>
    <row r="1158" spans="1:5">
      <c r="A1158" s="224"/>
      <c r="B1158" s="103"/>
      <c r="C1158" s="102"/>
      <c r="D1158" s="100"/>
      <c r="E1158" s="94"/>
    </row>
    <row r="1159" spans="1:5">
      <c r="A1159" s="224"/>
      <c r="B1159" s="103"/>
      <c r="C1159" s="102"/>
      <c r="D1159" s="100" t="s">
        <v>234</v>
      </c>
      <c r="E1159" s="94"/>
    </row>
    <row r="1160" spans="1:5">
      <c r="A1160" s="224"/>
      <c r="B1160" s="103"/>
      <c r="C1160" s="107"/>
      <c r="D1160" s="106"/>
      <c r="E1160" s="94"/>
    </row>
    <row r="1161" spans="1:5">
      <c r="A1161" s="105">
        <v>68</v>
      </c>
      <c r="B1161" s="103"/>
      <c r="C1161" s="101"/>
      <c r="D1161" s="100" t="s">
        <v>1357</v>
      </c>
      <c r="E1161" s="94"/>
    </row>
    <row r="1162" spans="1:5">
      <c r="A1162" s="224"/>
      <c r="B1162" s="103"/>
      <c r="C1162" s="102"/>
      <c r="D1162" s="100"/>
      <c r="E1162" s="94"/>
    </row>
    <row r="1163" spans="1:5">
      <c r="A1163" s="224"/>
      <c r="B1163" s="102" t="s">
        <v>1356</v>
      </c>
      <c r="C1163" s="101"/>
      <c r="D1163" s="100" t="s">
        <v>1354</v>
      </c>
      <c r="E1163" s="94"/>
    </row>
    <row r="1164" spans="1:5">
      <c r="A1164" s="108"/>
      <c r="B1164" s="104"/>
      <c r="C1164" s="107" t="s">
        <v>1355</v>
      </c>
      <c r="D1164" s="106" t="s">
        <v>1354</v>
      </c>
      <c r="E1164" s="94"/>
    </row>
    <row r="1165" spans="1:5">
      <c r="A1165" s="224"/>
      <c r="B1165" s="103"/>
      <c r="C1165" s="120"/>
      <c r="D1165" s="119"/>
      <c r="E1165" s="94"/>
    </row>
    <row r="1166" spans="1:5">
      <c r="A1166" s="224"/>
      <c r="B1166" s="102" t="s">
        <v>1353</v>
      </c>
      <c r="C1166" s="101"/>
      <c r="D1166" s="100" t="s">
        <v>1352</v>
      </c>
      <c r="E1166" s="94"/>
    </row>
    <row r="1167" spans="1:5">
      <c r="A1167" s="224"/>
      <c r="B1167" s="103"/>
      <c r="C1167" s="118" t="s">
        <v>1351</v>
      </c>
      <c r="D1167" s="106" t="s">
        <v>1350</v>
      </c>
      <c r="E1167" s="94"/>
    </row>
    <row r="1168" spans="1:5" ht="15">
      <c r="A1168" s="115"/>
      <c r="B1168" s="113"/>
      <c r="C1168" s="107" t="s">
        <v>1349</v>
      </c>
      <c r="D1168" s="106" t="s">
        <v>1348</v>
      </c>
      <c r="E1168" s="94"/>
    </row>
    <row r="1169" spans="1:5" ht="15">
      <c r="A1169" s="115"/>
      <c r="B1169" s="113"/>
      <c r="C1169" s="107" t="s">
        <v>1347</v>
      </c>
      <c r="D1169" s="106" t="s">
        <v>1346</v>
      </c>
      <c r="E1169" s="94"/>
    </row>
    <row r="1170" spans="1:5" ht="15">
      <c r="A1170" s="115"/>
      <c r="B1170" s="113"/>
      <c r="C1170" s="107" t="s">
        <v>1345</v>
      </c>
      <c r="D1170" s="106" t="s">
        <v>1344</v>
      </c>
      <c r="E1170" s="94"/>
    </row>
    <row r="1171" spans="1:5" ht="15">
      <c r="A1171" s="115"/>
      <c r="B1171" s="113"/>
      <c r="C1171" s="107" t="s">
        <v>1343</v>
      </c>
      <c r="D1171" s="110" t="s">
        <v>1342</v>
      </c>
      <c r="E1171" s="94"/>
    </row>
    <row r="1172" spans="1:5">
      <c r="A1172" s="224"/>
      <c r="B1172" s="103"/>
      <c r="C1172" s="102"/>
      <c r="D1172" s="100"/>
      <c r="E1172" s="94"/>
    </row>
    <row r="1173" spans="1:5">
      <c r="A1173" s="224"/>
      <c r="B1173" s="102" t="s">
        <v>1341</v>
      </c>
      <c r="C1173" s="101"/>
      <c r="D1173" s="100" t="s">
        <v>1340</v>
      </c>
      <c r="E1173" s="94"/>
    </row>
    <row r="1174" spans="1:5">
      <c r="A1174" s="224"/>
      <c r="B1174" s="103"/>
      <c r="C1174" s="107" t="s">
        <v>1339</v>
      </c>
      <c r="D1174" s="106" t="s">
        <v>1338</v>
      </c>
      <c r="E1174" s="94"/>
    </row>
    <row r="1175" spans="1:5">
      <c r="A1175" s="224"/>
      <c r="B1175" s="103"/>
      <c r="C1175" s="107" t="s">
        <v>1337</v>
      </c>
      <c r="D1175" s="106" t="s">
        <v>1336</v>
      </c>
      <c r="E1175" s="94"/>
    </row>
    <row r="1176" spans="1:5">
      <c r="A1176" s="224"/>
      <c r="B1176" s="103"/>
      <c r="C1176" s="102"/>
      <c r="D1176" s="100"/>
      <c r="E1176" s="94"/>
    </row>
    <row r="1177" spans="1:5">
      <c r="A1177" s="224"/>
      <c r="B1177" s="103"/>
      <c r="C1177" s="102"/>
      <c r="D1177" s="100"/>
      <c r="E1177" s="94"/>
    </row>
    <row r="1178" spans="1:5">
      <c r="A1178" s="224"/>
      <c r="B1178" s="103"/>
      <c r="C1178" s="102"/>
      <c r="D1178" s="100"/>
      <c r="E1178" s="94"/>
    </row>
    <row r="1179" spans="1:5">
      <c r="A1179" s="224"/>
      <c r="B1179" s="103"/>
      <c r="C1179" s="102"/>
      <c r="D1179" s="100" t="s">
        <v>233</v>
      </c>
      <c r="E1179" s="94"/>
    </row>
    <row r="1180" spans="1:5">
      <c r="A1180" s="224"/>
      <c r="B1180" s="103"/>
      <c r="C1180" s="107"/>
      <c r="D1180" s="106"/>
      <c r="E1180" s="94"/>
    </row>
    <row r="1181" spans="1:5">
      <c r="A1181" s="105">
        <v>69</v>
      </c>
      <c r="B1181" s="103"/>
      <c r="C1181" s="101"/>
      <c r="D1181" s="100" t="s">
        <v>1335</v>
      </c>
      <c r="E1181" s="94"/>
    </row>
    <row r="1182" spans="1:5">
      <c r="A1182" s="224"/>
      <c r="B1182" s="103"/>
      <c r="C1182" s="102"/>
      <c r="D1182" s="100"/>
      <c r="E1182" s="94"/>
    </row>
    <row r="1183" spans="1:5">
      <c r="A1183" s="224"/>
      <c r="B1183" s="102" t="s">
        <v>1334</v>
      </c>
      <c r="C1183" s="101"/>
      <c r="D1183" s="100" t="s">
        <v>1332</v>
      </c>
      <c r="E1183" s="94"/>
    </row>
    <row r="1184" spans="1:5">
      <c r="A1184" s="224"/>
      <c r="B1184" s="103"/>
      <c r="C1184" s="107" t="s">
        <v>1333</v>
      </c>
      <c r="D1184" s="106" t="s">
        <v>1332</v>
      </c>
      <c r="E1184" s="94"/>
    </row>
    <row r="1185" spans="1:5">
      <c r="A1185" s="224"/>
      <c r="B1185" s="103"/>
      <c r="C1185" s="102"/>
      <c r="D1185" s="100"/>
      <c r="E1185" s="94"/>
    </row>
    <row r="1186" spans="1:5">
      <c r="A1186" s="224"/>
      <c r="B1186" s="102" t="s">
        <v>1331</v>
      </c>
      <c r="C1186" s="101"/>
      <c r="D1186" s="100" t="s">
        <v>1329</v>
      </c>
      <c r="E1186" s="94"/>
    </row>
    <row r="1187" spans="1:5">
      <c r="A1187" s="224"/>
      <c r="B1187" s="103"/>
      <c r="C1187" s="107" t="s">
        <v>1330</v>
      </c>
      <c r="D1187" s="110" t="s">
        <v>1329</v>
      </c>
      <c r="E1187" s="94"/>
    </row>
    <row r="1188" spans="1:5">
      <c r="A1188" s="224"/>
      <c r="B1188" s="103"/>
      <c r="C1188" s="102"/>
      <c r="D1188" s="100"/>
      <c r="E1188" s="94"/>
    </row>
    <row r="1189" spans="1:5">
      <c r="A1189" s="105">
        <v>70</v>
      </c>
      <c r="B1189" s="103"/>
      <c r="C1189" s="101"/>
      <c r="D1189" s="100" t="s">
        <v>1328</v>
      </c>
      <c r="E1189" s="94"/>
    </row>
    <row r="1190" spans="1:5">
      <c r="A1190" s="224"/>
      <c r="B1190" s="103"/>
      <c r="C1190" s="102"/>
      <c r="D1190" s="100"/>
      <c r="E1190" s="94"/>
    </row>
    <row r="1191" spans="1:5">
      <c r="A1191" s="224"/>
      <c r="B1191" s="102" t="s">
        <v>1327</v>
      </c>
      <c r="C1191" s="101"/>
      <c r="D1191" s="117" t="s">
        <v>1325</v>
      </c>
      <c r="E1191" s="94"/>
    </row>
    <row r="1192" spans="1:5">
      <c r="A1192" s="224"/>
      <c r="B1192" s="103"/>
      <c r="C1192" s="107" t="s">
        <v>1326</v>
      </c>
      <c r="D1192" s="106" t="s">
        <v>1325</v>
      </c>
      <c r="E1192" s="94"/>
    </row>
    <row r="1193" spans="1:5">
      <c r="A1193" s="224"/>
      <c r="B1193" s="103"/>
      <c r="C1193" s="102"/>
      <c r="D1193" s="100"/>
      <c r="E1193" s="94"/>
    </row>
    <row r="1194" spans="1:5">
      <c r="A1194" s="224"/>
      <c r="B1194" s="102" t="s">
        <v>1324</v>
      </c>
      <c r="C1194" s="101"/>
      <c r="D1194" s="100" t="s">
        <v>1323</v>
      </c>
      <c r="E1194" s="94"/>
    </row>
    <row r="1195" spans="1:5">
      <c r="A1195" s="224"/>
      <c r="B1195" s="103"/>
      <c r="C1195" s="107" t="s">
        <v>1322</v>
      </c>
      <c r="D1195" s="110" t="s">
        <v>1321</v>
      </c>
      <c r="E1195" s="94"/>
    </row>
    <row r="1196" spans="1:5">
      <c r="A1196" s="224"/>
      <c r="B1196" s="103"/>
      <c r="C1196" s="107" t="s">
        <v>1320</v>
      </c>
      <c r="D1196" s="106" t="s">
        <v>1319</v>
      </c>
      <c r="E1196" s="94"/>
    </row>
    <row r="1197" spans="1:5">
      <c r="A1197" s="224"/>
      <c r="B1197" s="103"/>
      <c r="C1197" s="102"/>
      <c r="D1197" s="100"/>
      <c r="E1197" s="94"/>
    </row>
    <row r="1198" spans="1:5">
      <c r="A1198" s="105">
        <v>71</v>
      </c>
      <c r="B1198" s="103"/>
      <c r="C1198" s="101"/>
      <c r="D1198" s="100" t="s">
        <v>1318</v>
      </c>
      <c r="E1198" s="94"/>
    </row>
    <row r="1199" spans="1:5">
      <c r="A1199" s="224"/>
      <c r="B1199" s="103"/>
      <c r="C1199" s="102"/>
      <c r="D1199" s="100"/>
      <c r="E1199" s="94"/>
    </row>
    <row r="1200" spans="1:5" ht="25.5">
      <c r="A1200" s="224"/>
      <c r="B1200" s="102" t="s">
        <v>1317</v>
      </c>
      <c r="C1200" s="101"/>
      <c r="D1200" s="100" t="s">
        <v>1316</v>
      </c>
      <c r="E1200" s="94"/>
    </row>
    <row r="1201" spans="1:5">
      <c r="A1201" s="224"/>
      <c r="B1201" s="103"/>
      <c r="C1201" s="107" t="s">
        <v>1315</v>
      </c>
      <c r="D1201" s="106" t="s">
        <v>1314</v>
      </c>
      <c r="E1201" s="94"/>
    </row>
    <row r="1202" spans="1:5">
      <c r="A1202" s="224"/>
      <c r="B1202" s="103"/>
      <c r="C1202" s="107" t="s">
        <v>1313</v>
      </c>
      <c r="D1202" s="106" t="s">
        <v>1312</v>
      </c>
      <c r="E1202" s="94"/>
    </row>
    <row r="1203" spans="1:5" ht="15">
      <c r="A1203" s="115"/>
      <c r="B1203" s="113"/>
      <c r="C1203" s="107" t="s">
        <v>1311</v>
      </c>
      <c r="D1203" s="106" t="s">
        <v>1310</v>
      </c>
      <c r="E1203" s="94"/>
    </row>
    <row r="1204" spans="1:5">
      <c r="A1204" s="224"/>
      <c r="B1204" s="103"/>
      <c r="C1204" s="107" t="s">
        <v>1309</v>
      </c>
      <c r="D1204" s="106" t="s">
        <v>1308</v>
      </c>
      <c r="E1204" s="94"/>
    </row>
    <row r="1205" spans="1:5" ht="15">
      <c r="A1205" s="115"/>
      <c r="B1205" s="109"/>
      <c r="C1205" s="101" t="s">
        <v>1307</v>
      </c>
      <c r="D1205" s="106" t="s">
        <v>1306</v>
      </c>
      <c r="E1205" s="94"/>
    </row>
    <row r="1206" spans="1:5" ht="15">
      <c r="A1206" s="115"/>
      <c r="B1206" s="109"/>
      <c r="C1206" s="101" t="s">
        <v>1305</v>
      </c>
      <c r="D1206" s="106" t="s">
        <v>1304</v>
      </c>
      <c r="E1206" s="94"/>
    </row>
    <row r="1207" spans="1:5" ht="15">
      <c r="A1207" s="115"/>
      <c r="B1207" s="109"/>
      <c r="C1207" s="112"/>
      <c r="D1207" s="111"/>
      <c r="E1207" s="94"/>
    </row>
    <row r="1208" spans="1:5">
      <c r="A1208" s="224"/>
      <c r="B1208" s="102" t="s">
        <v>1303</v>
      </c>
      <c r="C1208" s="101"/>
      <c r="D1208" s="100" t="s">
        <v>1301</v>
      </c>
      <c r="E1208" s="94"/>
    </row>
    <row r="1209" spans="1:5">
      <c r="A1209" s="224"/>
      <c r="B1209" s="103"/>
      <c r="C1209" s="107" t="s">
        <v>1302</v>
      </c>
      <c r="D1209" s="106" t="s">
        <v>1301</v>
      </c>
      <c r="E1209" s="94"/>
    </row>
    <row r="1210" spans="1:5" ht="15">
      <c r="A1210" s="115"/>
      <c r="B1210" s="113"/>
      <c r="C1210" s="107" t="s">
        <v>1300</v>
      </c>
      <c r="D1210" s="106" t="s">
        <v>1299</v>
      </c>
      <c r="E1210" s="94"/>
    </row>
    <row r="1211" spans="1:5" ht="25.5">
      <c r="A1211" s="115"/>
      <c r="B1211" s="113"/>
      <c r="C1211" s="107" t="s">
        <v>1298</v>
      </c>
      <c r="D1211" s="106" t="s">
        <v>1297</v>
      </c>
      <c r="E1211" s="94"/>
    </row>
    <row r="1212" spans="1:5">
      <c r="A1212" s="224"/>
      <c r="B1212" s="103"/>
      <c r="C1212" s="102"/>
      <c r="D1212" s="100"/>
      <c r="E1212" s="94"/>
    </row>
    <row r="1213" spans="1:5">
      <c r="A1213" s="105">
        <v>72</v>
      </c>
      <c r="B1213" s="103"/>
      <c r="C1213" s="101"/>
      <c r="D1213" s="100" t="s">
        <v>1296</v>
      </c>
      <c r="E1213" s="94"/>
    </row>
    <row r="1214" spans="1:5">
      <c r="A1214" s="224"/>
      <c r="B1214" s="103"/>
      <c r="C1214" s="102"/>
      <c r="D1214" s="100"/>
      <c r="E1214" s="94"/>
    </row>
    <row r="1215" spans="1:5">
      <c r="A1215" s="224"/>
      <c r="B1215" s="102" t="s">
        <v>1295</v>
      </c>
      <c r="C1215" s="101"/>
      <c r="D1215" s="100" t="s">
        <v>1294</v>
      </c>
      <c r="E1215" s="94"/>
    </row>
    <row r="1216" spans="1:5">
      <c r="A1216" s="224"/>
      <c r="B1216" s="103"/>
      <c r="C1216" s="107" t="s">
        <v>1293</v>
      </c>
      <c r="D1216" s="106" t="s">
        <v>1292</v>
      </c>
      <c r="E1216" s="94"/>
    </row>
    <row r="1217" spans="1:5">
      <c r="A1217" s="224"/>
      <c r="B1217" s="103"/>
      <c r="C1217" s="107" t="s">
        <v>1291</v>
      </c>
      <c r="D1217" s="106" t="s">
        <v>1290</v>
      </c>
      <c r="E1217" s="94"/>
    </row>
    <row r="1218" spans="1:5" ht="15">
      <c r="A1218" s="115"/>
      <c r="B1218" s="113"/>
      <c r="C1218" s="107" t="s">
        <v>1289</v>
      </c>
      <c r="D1218" s="106" t="s">
        <v>1288</v>
      </c>
      <c r="E1218" s="94"/>
    </row>
    <row r="1219" spans="1:5" ht="15">
      <c r="A1219" s="115"/>
      <c r="B1219" s="113"/>
      <c r="C1219" s="107" t="s">
        <v>1287</v>
      </c>
      <c r="D1219" s="106" t="s">
        <v>1286</v>
      </c>
      <c r="E1219" s="94"/>
    </row>
    <row r="1220" spans="1:5" ht="15">
      <c r="A1220" s="115"/>
      <c r="B1220" s="113"/>
      <c r="C1220" s="107" t="s">
        <v>1285</v>
      </c>
      <c r="D1220" s="106" t="s">
        <v>1284</v>
      </c>
      <c r="E1220" s="94"/>
    </row>
    <row r="1221" spans="1:5">
      <c r="A1221" s="224"/>
      <c r="B1221" s="103"/>
      <c r="C1221" s="102"/>
      <c r="D1221" s="100"/>
      <c r="E1221" s="94"/>
    </row>
    <row r="1222" spans="1:5">
      <c r="A1222" s="224"/>
      <c r="B1222" s="102" t="s">
        <v>1283</v>
      </c>
      <c r="C1222" s="101"/>
      <c r="D1222" s="100" t="s">
        <v>1281</v>
      </c>
      <c r="E1222" s="94"/>
    </row>
    <row r="1223" spans="1:5">
      <c r="A1223" s="224"/>
      <c r="B1223" s="103"/>
      <c r="C1223" s="107" t="s">
        <v>1282</v>
      </c>
      <c r="D1223" s="106" t="s">
        <v>1281</v>
      </c>
      <c r="E1223" s="94"/>
    </row>
    <row r="1224" spans="1:5">
      <c r="A1224" s="224"/>
      <c r="B1224" s="103"/>
      <c r="C1224" s="102"/>
      <c r="D1224" s="100"/>
      <c r="E1224" s="94"/>
    </row>
    <row r="1225" spans="1:5">
      <c r="A1225" s="105">
        <v>73</v>
      </c>
      <c r="B1225" s="103"/>
      <c r="C1225" s="101"/>
      <c r="D1225" s="100" t="s">
        <v>1280</v>
      </c>
      <c r="E1225" s="94"/>
    </row>
    <row r="1226" spans="1:5">
      <c r="A1226" s="224"/>
      <c r="B1226" s="103"/>
      <c r="C1226" s="102"/>
      <c r="D1226" s="100"/>
      <c r="E1226" s="94"/>
    </row>
    <row r="1227" spans="1:5">
      <c r="A1227" s="224"/>
      <c r="B1227" s="102" t="s">
        <v>1279</v>
      </c>
      <c r="C1227" s="101"/>
      <c r="D1227" s="100" t="s">
        <v>1278</v>
      </c>
      <c r="E1227" s="94"/>
    </row>
    <row r="1228" spans="1:5">
      <c r="A1228" s="224"/>
      <c r="B1228" s="103"/>
      <c r="C1228" s="107" t="s">
        <v>1277</v>
      </c>
      <c r="D1228" s="106" t="s">
        <v>1276</v>
      </c>
      <c r="E1228" s="94"/>
    </row>
    <row r="1229" spans="1:5">
      <c r="A1229" s="224"/>
      <c r="B1229" s="103"/>
      <c r="C1229" s="107" t="s">
        <v>1275</v>
      </c>
      <c r="D1229" s="106" t="s">
        <v>1274</v>
      </c>
      <c r="E1229" s="94"/>
    </row>
    <row r="1230" spans="1:5">
      <c r="A1230" s="224"/>
      <c r="B1230" s="103"/>
      <c r="C1230" s="102"/>
      <c r="D1230" s="100"/>
      <c r="E1230" s="94"/>
    </row>
    <row r="1231" spans="1:5">
      <c r="A1231" s="224"/>
      <c r="B1231" s="102" t="s">
        <v>1273</v>
      </c>
      <c r="C1231" s="101"/>
      <c r="D1231" s="100" t="s">
        <v>1271</v>
      </c>
      <c r="E1231" s="94"/>
    </row>
    <row r="1232" spans="1:5">
      <c r="A1232" s="224"/>
      <c r="B1232" s="103"/>
      <c r="C1232" s="107" t="s">
        <v>1272</v>
      </c>
      <c r="D1232" s="106" t="s">
        <v>1271</v>
      </c>
      <c r="E1232" s="94"/>
    </row>
    <row r="1233" spans="1:5">
      <c r="A1233" s="224"/>
      <c r="B1233" s="103"/>
      <c r="C1233" s="102"/>
      <c r="D1233" s="100"/>
      <c r="E1233" s="94"/>
    </row>
    <row r="1234" spans="1:5">
      <c r="A1234" s="105">
        <v>74</v>
      </c>
      <c r="B1234" s="103"/>
      <c r="C1234" s="101"/>
      <c r="D1234" s="100" t="s">
        <v>1270</v>
      </c>
      <c r="E1234" s="94"/>
    </row>
    <row r="1235" spans="1:5">
      <c r="A1235" s="224"/>
      <c r="B1235" s="103"/>
      <c r="C1235" s="102"/>
      <c r="D1235" s="100"/>
      <c r="E1235" s="94"/>
    </row>
    <row r="1236" spans="1:5">
      <c r="A1236" s="224"/>
      <c r="B1236" s="102" t="s">
        <v>1269</v>
      </c>
      <c r="C1236" s="101"/>
      <c r="D1236" s="100" t="s">
        <v>1267</v>
      </c>
      <c r="E1236" s="94"/>
    </row>
    <row r="1237" spans="1:5">
      <c r="A1237" s="224"/>
      <c r="B1237" s="103"/>
      <c r="C1237" s="107" t="s">
        <v>1268</v>
      </c>
      <c r="D1237" s="106" t="s">
        <v>1267</v>
      </c>
      <c r="E1237" s="94"/>
    </row>
    <row r="1238" spans="1:5">
      <c r="A1238" s="224"/>
      <c r="B1238" s="103"/>
      <c r="C1238" s="102"/>
      <c r="D1238" s="100"/>
      <c r="E1238" s="94"/>
    </row>
    <row r="1239" spans="1:5">
      <c r="A1239" s="224"/>
      <c r="B1239" s="102" t="s">
        <v>1266</v>
      </c>
      <c r="C1239" s="101"/>
      <c r="D1239" s="100" t="s">
        <v>1264</v>
      </c>
      <c r="E1239" s="94"/>
    </row>
    <row r="1240" spans="1:5">
      <c r="A1240" s="224"/>
      <c r="B1240" s="103"/>
      <c r="C1240" s="107" t="s">
        <v>1265</v>
      </c>
      <c r="D1240" s="106" t="s">
        <v>1264</v>
      </c>
      <c r="E1240" s="94"/>
    </row>
    <row r="1241" spans="1:5">
      <c r="A1241" s="224"/>
      <c r="B1241" s="103"/>
      <c r="C1241" s="107"/>
      <c r="D1241" s="106"/>
      <c r="E1241" s="94"/>
    </row>
    <row r="1242" spans="1:5">
      <c r="A1242" s="224"/>
      <c r="B1242" s="102" t="s">
        <v>1263</v>
      </c>
      <c r="C1242" s="101"/>
      <c r="D1242" s="100" t="s">
        <v>1261</v>
      </c>
      <c r="E1242" s="94"/>
    </row>
    <row r="1243" spans="1:5">
      <c r="A1243" s="224"/>
      <c r="B1243" s="103"/>
      <c r="C1243" s="107" t="s">
        <v>1262</v>
      </c>
      <c r="D1243" s="106" t="s">
        <v>1261</v>
      </c>
      <c r="E1243" s="94"/>
    </row>
    <row r="1244" spans="1:5">
      <c r="A1244" s="224"/>
      <c r="B1244" s="103"/>
      <c r="C1244" s="102"/>
      <c r="D1244" s="100"/>
      <c r="E1244" s="94"/>
    </row>
    <row r="1245" spans="1:5" s="122" customFormat="1">
      <c r="A1245" s="129"/>
      <c r="B1245" s="131" t="s">
        <v>1260</v>
      </c>
      <c r="C1245" s="128"/>
      <c r="D1245" s="130" t="s">
        <v>1258</v>
      </c>
      <c r="E1245" s="123"/>
    </row>
    <row r="1246" spans="1:5" s="122" customFormat="1">
      <c r="A1246" s="129"/>
      <c r="B1246" s="128"/>
      <c r="C1246" s="125" t="s">
        <v>1259</v>
      </c>
      <c r="D1246" s="124" t="s">
        <v>1258</v>
      </c>
      <c r="E1246" s="123"/>
    </row>
    <row r="1247" spans="1:5" s="122" customFormat="1" ht="15">
      <c r="A1247" s="127"/>
      <c r="B1247" s="126"/>
      <c r="C1247" s="125" t="s">
        <v>1257</v>
      </c>
      <c r="D1247" s="124" t="s">
        <v>1256</v>
      </c>
      <c r="E1247" s="123"/>
    </row>
    <row r="1248" spans="1:5" s="122" customFormat="1" ht="15">
      <c r="A1248" s="127"/>
      <c r="B1248" s="126"/>
      <c r="C1248" s="125" t="s">
        <v>1255</v>
      </c>
      <c r="D1248" s="124" t="s">
        <v>1254</v>
      </c>
      <c r="E1248" s="123"/>
    </row>
    <row r="1249" spans="1:5" s="122" customFormat="1" ht="15">
      <c r="A1249" s="127"/>
      <c r="B1249" s="126"/>
      <c r="C1249" s="125" t="s">
        <v>1253</v>
      </c>
      <c r="D1249" s="124" t="s">
        <v>1252</v>
      </c>
      <c r="E1249" s="123"/>
    </row>
    <row r="1250" spans="1:5">
      <c r="A1250" s="224"/>
      <c r="B1250" s="103"/>
      <c r="C1250" s="102"/>
      <c r="D1250" s="100"/>
      <c r="E1250" s="94"/>
    </row>
    <row r="1251" spans="1:5">
      <c r="A1251" s="105">
        <v>75</v>
      </c>
      <c r="B1251" s="103"/>
      <c r="C1251" s="101"/>
      <c r="D1251" s="100" t="s">
        <v>1249</v>
      </c>
      <c r="E1251" s="94"/>
    </row>
    <row r="1252" spans="1:5">
      <c r="A1252" s="224"/>
      <c r="B1252" s="103"/>
      <c r="C1252" s="102"/>
      <c r="D1252" s="100"/>
      <c r="E1252" s="94"/>
    </row>
    <row r="1253" spans="1:5">
      <c r="A1253" s="224"/>
      <c r="B1253" s="102" t="s">
        <v>1251</v>
      </c>
      <c r="C1253" s="101"/>
      <c r="D1253" s="100" t="s">
        <v>1249</v>
      </c>
      <c r="E1253" s="94"/>
    </row>
    <row r="1254" spans="1:5">
      <c r="A1254" s="224"/>
      <c r="B1254" s="103"/>
      <c r="C1254" s="107" t="s">
        <v>1250</v>
      </c>
      <c r="D1254" s="106" t="s">
        <v>1249</v>
      </c>
      <c r="E1254" s="94"/>
    </row>
    <row r="1255" spans="1:5">
      <c r="A1255" s="224"/>
      <c r="B1255" s="103"/>
      <c r="C1255" s="102"/>
      <c r="D1255" s="100"/>
      <c r="E1255" s="94"/>
    </row>
    <row r="1256" spans="1:5">
      <c r="A1256" s="224"/>
      <c r="B1256" s="103"/>
      <c r="C1256" s="102"/>
      <c r="D1256" s="100"/>
      <c r="E1256" s="94"/>
    </row>
    <row r="1257" spans="1:5">
      <c r="A1257" s="224"/>
      <c r="B1257" s="103"/>
      <c r="C1257" s="102"/>
      <c r="D1257" s="100" t="s">
        <v>232</v>
      </c>
      <c r="E1257" s="94"/>
    </row>
    <row r="1258" spans="1:5">
      <c r="A1258" s="224"/>
      <c r="B1258" s="103"/>
      <c r="C1258" s="107"/>
      <c r="D1258" s="106"/>
      <c r="E1258" s="94"/>
    </row>
    <row r="1259" spans="1:5">
      <c r="A1259" s="105">
        <v>77</v>
      </c>
      <c r="B1259" s="103"/>
      <c r="C1259" s="101"/>
      <c r="D1259" s="100" t="s">
        <v>1248</v>
      </c>
      <c r="E1259" s="94"/>
    </row>
    <row r="1260" spans="1:5">
      <c r="A1260" s="224"/>
      <c r="B1260" s="103"/>
      <c r="C1260" s="102"/>
      <c r="D1260" s="100"/>
      <c r="E1260" s="94"/>
    </row>
    <row r="1261" spans="1:5">
      <c r="A1261" s="224"/>
      <c r="B1261" s="103" t="s">
        <v>1247</v>
      </c>
      <c r="C1261" s="101"/>
      <c r="D1261" s="100" t="s">
        <v>1246</v>
      </c>
      <c r="E1261" s="94"/>
    </row>
    <row r="1262" spans="1:5" ht="25.5">
      <c r="A1262" s="224"/>
      <c r="B1262" s="109"/>
      <c r="C1262" s="107" t="s">
        <v>1245</v>
      </c>
      <c r="D1262" s="106" t="s">
        <v>1244</v>
      </c>
      <c r="E1262" s="94"/>
    </row>
    <row r="1263" spans="1:5">
      <c r="A1263" s="224"/>
      <c r="B1263" s="103"/>
      <c r="C1263" s="107" t="s">
        <v>1243</v>
      </c>
      <c r="D1263" s="106" t="s">
        <v>1242</v>
      </c>
      <c r="E1263" s="94"/>
    </row>
    <row r="1264" spans="1:5">
      <c r="A1264" s="224"/>
      <c r="B1264" s="103"/>
      <c r="C1264" s="107"/>
      <c r="D1264" s="106"/>
      <c r="E1264" s="94"/>
    </row>
    <row r="1265" spans="1:5" ht="25.5">
      <c r="A1265" s="224"/>
      <c r="B1265" s="102" t="s">
        <v>1241</v>
      </c>
      <c r="C1265" s="101"/>
      <c r="D1265" s="100" t="s">
        <v>1240</v>
      </c>
      <c r="E1265" s="94"/>
    </row>
    <row r="1266" spans="1:5">
      <c r="A1266" s="224"/>
      <c r="B1266" s="103"/>
      <c r="C1266" s="107" t="s">
        <v>1239</v>
      </c>
      <c r="D1266" s="106" t="s">
        <v>1238</v>
      </c>
      <c r="E1266" s="94"/>
    </row>
    <row r="1267" spans="1:5">
      <c r="A1267" s="224"/>
      <c r="B1267" s="103"/>
      <c r="C1267" s="107" t="s">
        <v>1237</v>
      </c>
      <c r="D1267" s="106" t="s">
        <v>1236</v>
      </c>
      <c r="E1267" s="94"/>
    </row>
    <row r="1268" spans="1:5" ht="25.5">
      <c r="A1268" s="224"/>
      <c r="B1268" s="103"/>
      <c r="C1268" s="107" t="s">
        <v>1235</v>
      </c>
      <c r="D1268" s="106" t="s">
        <v>1234</v>
      </c>
      <c r="E1268" s="94"/>
    </row>
    <row r="1269" spans="1:5">
      <c r="A1269" s="224"/>
      <c r="B1269" s="103"/>
      <c r="C1269" s="102"/>
      <c r="D1269" s="100"/>
      <c r="E1269" s="94"/>
    </row>
    <row r="1270" spans="1:5">
      <c r="A1270" s="224"/>
      <c r="B1270" s="102" t="s">
        <v>1233</v>
      </c>
      <c r="C1270" s="101"/>
      <c r="D1270" s="100" t="s">
        <v>1232</v>
      </c>
      <c r="E1270" s="94"/>
    </row>
    <row r="1271" spans="1:5">
      <c r="A1271" s="224"/>
      <c r="B1271" s="103"/>
      <c r="C1271" s="107" t="s">
        <v>1231</v>
      </c>
      <c r="D1271" s="106" t="s">
        <v>1230</v>
      </c>
      <c r="E1271" s="94"/>
    </row>
    <row r="1272" spans="1:5">
      <c r="A1272" s="224"/>
      <c r="B1272" s="103"/>
      <c r="C1272" s="107" t="s">
        <v>1229</v>
      </c>
      <c r="D1272" s="106" t="s">
        <v>1228</v>
      </c>
      <c r="E1272" s="94"/>
    </row>
    <row r="1273" spans="1:5">
      <c r="A1273" s="224"/>
      <c r="B1273" s="103"/>
      <c r="C1273" s="107" t="s">
        <v>1227</v>
      </c>
      <c r="D1273" s="106" t="s">
        <v>1226</v>
      </c>
      <c r="E1273" s="94"/>
    </row>
    <row r="1274" spans="1:5">
      <c r="A1274" s="224"/>
      <c r="B1274" s="103"/>
      <c r="C1274" s="107" t="s">
        <v>1225</v>
      </c>
      <c r="D1274" s="106" t="s">
        <v>1224</v>
      </c>
      <c r="E1274" s="94"/>
    </row>
    <row r="1275" spans="1:5">
      <c r="A1275" s="224"/>
      <c r="B1275" s="103"/>
      <c r="C1275" s="107" t="s">
        <v>1223</v>
      </c>
      <c r="D1275" s="106" t="s">
        <v>1222</v>
      </c>
      <c r="E1275" s="94"/>
    </row>
    <row r="1276" spans="1:5">
      <c r="A1276" s="224"/>
      <c r="B1276" s="103"/>
      <c r="C1276" s="107" t="s">
        <v>1221</v>
      </c>
      <c r="D1276" s="106" t="s">
        <v>1220</v>
      </c>
      <c r="E1276" s="94"/>
    </row>
    <row r="1277" spans="1:5">
      <c r="A1277" s="224"/>
      <c r="B1277" s="103"/>
      <c r="C1277" s="102"/>
      <c r="D1277" s="100"/>
      <c r="E1277" s="94"/>
    </row>
    <row r="1278" spans="1:5" ht="25.5">
      <c r="A1278" s="224"/>
      <c r="B1278" s="102" t="s">
        <v>1219</v>
      </c>
      <c r="C1278" s="101"/>
      <c r="D1278" s="100" t="s">
        <v>1217</v>
      </c>
      <c r="E1278" s="94"/>
    </row>
    <row r="1279" spans="1:5" ht="25.5">
      <c r="A1279" s="224"/>
      <c r="B1279" s="103"/>
      <c r="C1279" s="107" t="s">
        <v>1218</v>
      </c>
      <c r="D1279" s="110" t="s">
        <v>1217</v>
      </c>
      <c r="E1279" s="94"/>
    </row>
    <row r="1280" spans="1:5">
      <c r="A1280" s="224"/>
      <c r="B1280" s="103"/>
      <c r="C1280" s="102"/>
      <c r="D1280" s="100"/>
      <c r="E1280" s="94"/>
    </row>
    <row r="1281" spans="1:5">
      <c r="A1281" s="105">
        <v>78</v>
      </c>
      <c r="B1281" s="103"/>
      <c r="C1281" s="101"/>
      <c r="D1281" s="100" t="s">
        <v>1216</v>
      </c>
      <c r="E1281" s="94"/>
    </row>
    <row r="1282" spans="1:5">
      <c r="A1282" s="224"/>
      <c r="B1282" s="103"/>
      <c r="C1282" s="102"/>
      <c r="D1282" s="100"/>
      <c r="E1282" s="94"/>
    </row>
    <row r="1283" spans="1:5">
      <c r="A1283" s="224"/>
      <c r="B1283" s="102" t="s">
        <v>1215</v>
      </c>
      <c r="C1283" s="101"/>
      <c r="D1283" s="100" t="s">
        <v>1213</v>
      </c>
      <c r="E1283" s="94"/>
    </row>
    <row r="1284" spans="1:5">
      <c r="A1284" s="224"/>
      <c r="B1284" s="103"/>
      <c r="C1284" s="107" t="s">
        <v>1214</v>
      </c>
      <c r="D1284" s="106" t="s">
        <v>1213</v>
      </c>
      <c r="E1284" s="94"/>
    </row>
    <row r="1285" spans="1:5">
      <c r="A1285" s="224"/>
      <c r="B1285" s="103"/>
      <c r="C1285" s="102"/>
      <c r="D1285" s="100"/>
      <c r="E1285" s="94"/>
    </row>
    <row r="1286" spans="1:5">
      <c r="A1286" s="224"/>
      <c r="B1286" s="121" t="s">
        <v>1212</v>
      </c>
      <c r="C1286" s="101"/>
      <c r="D1286" s="100" t="s">
        <v>1210</v>
      </c>
      <c r="E1286" s="94"/>
    </row>
    <row r="1287" spans="1:5" ht="15">
      <c r="A1287" s="224"/>
      <c r="B1287" s="109"/>
      <c r="C1287" s="107" t="s">
        <v>1211</v>
      </c>
      <c r="D1287" s="106" t="s">
        <v>1210</v>
      </c>
      <c r="E1287" s="94"/>
    </row>
    <row r="1288" spans="1:5">
      <c r="A1288" s="224"/>
      <c r="B1288" s="103"/>
      <c r="C1288" s="102"/>
      <c r="D1288" s="100"/>
      <c r="E1288" s="94"/>
    </row>
    <row r="1289" spans="1:5">
      <c r="A1289" s="224"/>
      <c r="B1289" s="102" t="s">
        <v>1209</v>
      </c>
      <c r="C1289" s="101"/>
      <c r="D1289" s="100" t="s">
        <v>1208</v>
      </c>
      <c r="E1289" s="94"/>
    </row>
    <row r="1290" spans="1:5">
      <c r="A1290" s="224"/>
      <c r="B1290" s="103"/>
      <c r="C1290" s="107" t="s">
        <v>1207</v>
      </c>
      <c r="D1290" s="110" t="s">
        <v>1206</v>
      </c>
      <c r="E1290" s="94"/>
    </row>
    <row r="1291" spans="1:5">
      <c r="A1291" s="224"/>
      <c r="B1291" s="103"/>
      <c r="C1291" s="102"/>
      <c r="D1291" s="100"/>
      <c r="E1291" s="94"/>
    </row>
    <row r="1292" spans="1:5" ht="25.5">
      <c r="A1292" s="105">
        <v>79</v>
      </c>
      <c r="B1292" s="103"/>
      <c r="C1292" s="101"/>
      <c r="D1292" s="100" t="s">
        <v>1205</v>
      </c>
      <c r="E1292" s="94"/>
    </row>
    <row r="1293" spans="1:5">
      <c r="A1293" s="224"/>
      <c r="B1293" s="103"/>
      <c r="C1293" s="102"/>
      <c r="D1293" s="100"/>
      <c r="E1293" s="94"/>
    </row>
    <row r="1294" spans="1:5">
      <c r="A1294" s="224"/>
      <c r="B1294" s="102" t="s">
        <v>1204</v>
      </c>
      <c r="C1294" s="101"/>
      <c r="D1294" s="100" t="s">
        <v>1203</v>
      </c>
      <c r="E1294" s="94"/>
    </row>
    <row r="1295" spans="1:5">
      <c r="A1295" s="224"/>
      <c r="B1295" s="103"/>
      <c r="C1295" s="107" t="s">
        <v>1202</v>
      </c>
      <c r="D1295" s="106" t="s">
        <v>1201</v>
      </c>
      <c r="E1295" s="94"/>
    </row>
    <row r="1296" spans="1:5">
      <c r="A1296" s="224"/>
      <c r="B1296" s="103"/>
      <c r="C1296" s="107" t="s">
        <v>1200</v>
      </c>
      <c r="D1296" s="106" t="s">
        <v>1199</v>
      </c>
      <c r="E1296" s="94"/>
    </row>
    <row r="1297" spans="1:5">
      <c r="A1297" s="224"/>
      <c r="B1297" s="103"/>
      <c r="C1297" s="102"/>
      <c r="D1297" s="100"/>
      <c r="E1297" s="94"/>
    </row>
    <row r="1298" spans="1:5">
      <c r="A1298" s="224"/>
      <c r="B1298" s="102" t="s">
        <v>1198</v>
      </c>
      <c r="C1298" s="101"/>
      <c r="D1298" s="100" t="s">
        <v>1196</v>
      </c>
      <c r="E1298" s="94"/>
    </row>
    <row r="1299" spans="1:5">
      <c r="A1299" s="224"/>
      <c r="B1299" s="103"/>
      <c r="C1299" s="107" t="s">
        <v>1197</v>
      </c>
      <c r="D1299" s="110" t="s">
        <v>1196</v>
      </c>
      <c r="E1299" s="94"/>
    </row>
    <row r="1300" spans="1:5" ht="15">
      <c r="A1300" s="115"/>
      <c r="B1300" s="113"/>
      <c r="C1300" s="118" t="s">
        <v>1195</v>
      </c>
      <c r="D1300" s="106" t="s">
        <v>1194</v>
      </c>
      <c r="E1300" s="94"/>
    </row>
    <row r="1301" spans="1:5" ht="15">
      <c r="A1301" s="115"/>
      <c r="B1301" s="113"/>
      <c r="C1301" s="107" t="s">
        <v>1193</v>
      </c>
      <c r="D1301" s="106" t="s">
        <v>1192</v>
      </c>
      <c r="E1301" s="94"/>
    </row>
    <row r="1302" spans="1:5">
      <c r="A1302" s="224"/>
      <c r="B1302" s="103"/>
      <c r="C1302" s="102"/>
      <c r="D1302" s="100"/>
      <c r="E1302" s="94"/>
    </row>
    <row r="1303" spans="1:5">
      <c r="A1303" s="105">
        <v>80</v>
      </c>
      <c r="B1303" s="103"/>
      <c r="C1303" s="101"/>
      <c r="D1303" s="100" t="s">
        <v>1191</v>
      </c>
      <c r="E1303" s="94"/>
    </row>
    <row r="1304" spans="1:5">
      <c r="A1304" s="224"/>
      <c r="B1304" s="103"/>
      <c r="C1304" s="102"/>
      <c r="D1304" s="100"/>
      <c r="E1304" s="94"/>
    </row>
    <row r="1305" spans="1:5">
      <c r="A1305" s="224"/>
      <c r="B1305" s="102" t="s">
        <v>1190</v>
      </c>
      <c r="C1305" s="101"/>
      <c r="D1305" s="100" t="s">
        <v>1188</v>
      </c>
      <c r="E1305" s="94"/>
    </row>
    <row r="1306" spans="1:5">
      <c r="A1306" s="224"/>
      <c r="B1306" s="103"/>
      <c r="C1306" s="107" t="s">
        <v>1189</v>
      </c>
      <c r="D1306" s="106" t="s">
        <v>1188</v>
      </c>
      <c r="E1306" s="94"/>
    </row>
    <row r="1307" spans="1:5">
      <c r="A1307" s="224"/>
      <c r="B1307" s="103"/>
      <c r="C1307" s="102"/>
      <c r="D1307" s="100"/>
      <c r="E1307" s="94"/>
    </row>
    <row r="1308" spans="1:5">
      <c r="A1308" s="224"/>
      <c r="B1308" s="102" t="s">
        <v>1187</v>
      </c>
      <c r="C1308" s="101"/>
      <c r="D1308" s="100" t="s">
        <v>1185</v>
      </c>
      <c r="E1308" s="94"/>
    </row>
    <row r="1309" spans="1:5">
      <c r="A1309" s="224"/>
      <c r="B1309" s="103"/>
      <c r="C1309" s="107" t="s">
        <v>1186</v>
      </c>
      <c r="D1309" s="110" t="s">
        <v>1185</v>
      </c>
      <c r="E1309" s="94"/>
    </row>
    <row r="1310" spans="1:5">
      <c r="A1310" s="224"/>
      <c r="B1310" s="103"/>
      <c r="C1310" s="102"/>
      <c r="D1310" s="100"/>
      <c r="E1310" s="94"/>
    </row>
    <row r="1311" spans="1:5">
      <c r="A1311" s="224"/>
      <c r="B1311" s="102" t="s">
        <v>1184</v>
      </c>
      <c r="C1311" s="101"/>
      <c r="D1311" s="117" t="s">
        <v>1183</v>
      </c>
      <c r="E1311" s="94"/>
    </row>
    <row r="1312" spans="1:5">
      <c r="A1312" s="224"/>
      <c r="B1312" s="103"/>
      <c r="C1312" s="107" t="s">
        <v>1182</v>
      </c>
      <c r="D1312" s="106" t="s">
        <v>1181</v>
      </c>
      <c r="E1312" s="94"/>
    </row>
    <row r="1313" spans="1:5">
      <c r="A1313" s="224"/>
      <c r="B1313" s="103"/>
      <c r="C1313" s="102"/>
      <c r="D1313" s="100"/>
      <c r="E1313" s="94"/>
    </row>
    <row r="1314" spans="1:5">
      <c r="A1314" s="105">
        <v>81</v>
      </c>
      <c r="B1314" s="103"/>
      <c r="C1314" s="101"/>
      <c r="D1314" s="100" t="s">
        <v>1180</v>
      </c>
      <c r="E1314" s="94"/>
    </row>
    <row r="1315" spans="1:5">
      <c r="A1315" s="224"/>
      <c r="B1315" s="103"/>
      <c r="C1315" s="102"/>
      <c r="D1315" s="100"/>
      <c r="E1315" s="94"/>
    </row>
    <row r="1316" spans="1:5">
      <c r="A1316" s="224"/>
      <c r="B1316" s="102" t="s">
        <v>1179</v>
      </c>
      <c r="C1316" s="101"/>
      <c r="D1316" s="100" t="s">
        <v>1177</v>
      </c>
      <c r="E1316" s="94"/>
    </row>
    <row r="1317" spans="1:5">
      <c r="A1317" s="224"/>
      <c r="B1317" s="103"/>
      <c r="C1317" s="107" t="s">
        <v>1178</v>
      </c>
      <c r="D1317" s="106" t="s">
        <v>1177</v>
      </c>
      <c r="E1317" s="94"/>
    </row>
    <row r="1318" spans="1:5">
      <c r="A1318" s="224"/>
      <c r="B1318" s="103"/>
      <c r="C1318" s="102"/>
      <c r="D1318" s="100"/>
      <c r="E1318" s="94"/>
    </row>
    <row r="1319" spans="1:5">
      <c r="A1319" s="224"/>
      <c r="B1319" s="102" t="s">
        <v>1176</v>
      </c>
      <c r="C1319" s="101"/>
      <c r="D1319" s="100" t="s">
        <v>1175</v>
      </c>
      <c r="E1319" s="94"/>
    </row>
    <row r="1320" spans="1:5">
      <c r="A1320" s="224"/>
      <c r="B1320" s="103"/>
      <c r="C1320" s="107" t="s">
        <v>1174</v>
      </c>
      <c r="D1320" s="106" t="s">
        <v>1173</v>
      </c>
      <c r="E1320" s="94"/>
    </row>
    <row r="1321" spans="1:5">
      <c r="A1321" s="224"/>
      <c r="B1321" s="103"/>
      <c r="C1321" s="107" t="s">
        <v>1172</v>
      </c>
      <c r="D1321" s="106" t="s">
        <v>1171</v>
      </c>
      <c r="E1321" s="94"/>
    </row>
    <row r="1322" spans="1:5">
      <c r="A1322" s="224"/>
      <c r="B1322" s="103"/>
      <c r="C1322" s="107" t="s">
        <v>1170</v>
      </c>
      <c r="D1322" s="106" t="s">
        <v>1169</v>
      </c>
      <c r="E1322" s="94"/>
    </row>
    <row r="1323" spans="1:5">
      <c r="A1323" s="224"/>
      <c r="B1323" s="103"/>
      <c r="C1323" s="102"/>
      <c r="D1323" s="100"/>
      <c r="E1323" s="94"/>
    </row>
    <row r="1324" spans="1:5">
      <c r="A1324" s="224"/>
      <c r="B1324" s="102" t="s">
        <v>1168</v>
      </c>
      <c r="C1324" s="101"/>
      <c r="D1324" s="100" t="s">
        <v>1167</v>
      </c>
      <c r="E1324" s="94"/>
    </row>
    <row r="1325" spans="1:5">
      <c r="A1325" s="224"/>
      <c r="B1325" s="103"/>
      <c r="C1325" s="107" t="s">
        <v>1166</v>
      </c>
      <c r="D1325" s="110" t="s">
        <v>1165</v>
      </c>
      <c r="E1325" s="94"/>
    </row>
    <row r="1326" spans="1:5">
      <c r="A1326" s="224"/>
      <c r="B1326" s="103"/>
      <c r="C1326" s="102"/>
      <c r="D1326" s="100"/>
      <c r="E1326" s="94"/>
    </row>
    <row r="1327" spans="1:5">
      <c r="A1327" s="105">
        <v>82</v>
      </c>
      <c r="B1327" s="103"/>
      <c r="C1327" s="101"/>
      <c r="D1327" s="100" t="s">
        <v>1164</v>
      </c>
      <c r="E1327" s="94"/>
    </row>
    <row r="1328" spans="1:5">
      <c r="A1328" s="224"/>
      <c r="B1328" s="103"/>
      <c r="C1328" s="102"/>
      <c r="D1328" s="100"/>
      <c r="E1328" s="94"/>
    </row>
    <row r="1329" spans="1:5">
      <c r="A1329" s="224"/>
      <c r="B1329" s="102" t="s">
        <v>1163</v>
      </c>
      <c r="C1329" s="101"/>
      <c r="D1329" s="100" t="s">
        <v>1162</v>
      </c>
      <c r="E1329" s="94"/>
    </row>
    <row r="1330" spans="1:5">
      <c r="A1330" s="224"/>
      <c r="B1330" s="103"/>
      <c r="C1330" s="107" t="s">
        <v>1161</v>
      </c>
      <c r="D1330" s="106" t="s">
        <v>1160</v>
      </c>
      <c r="E1330" s="94"/>
    </row>
    <row r="1331" spans="1:5" ht="25.5">
      <c r="A1331" s="224"/>
      <c r="B1331" s="103"/>
      <c r="C1331" s="107" t="s">
        <v>1159</v>
      </c>
      <c r="D1331" s="106" t="s">
        <v>1158</v>
      </c>
      <c r="E1331" s="94"/>
    </row>
    <row r="1332" spans="1:5">
      <c r="A1332" s="224"/>
      <c r="B1332" s="103"/>
      <c r="C1332" s="102"/>
      <c r="D1332" s="100"/>
      <c r="E1332" s="94"/>
    </row>
    <row r="1333" spans="1:5">
      <c r="A1333" s="1135"/>
      <c r="B1333" s="1136" t="s">
        <v>1157</v>
      </c>
      <c r="C1333" s="1137"/>
      <c r="D1333" s="100" t="s">
        <v>1156</v>
      </c>
      <c r="E1333" s="94"/>
    </row>
    <row r="1334" spans="1:5">
      <c r="A1334" s="1135"/>
      <c r="B1334" s="1136"/>
      <c r="C1334" s="1137"/>
      <c r="D1334" s="100" t="s">
        <v>1155</v>
      </c>
      <c r="E1334" s="94"/>
    </row>
    <row r="1335" spans="1:5">
      <c r="A1335" s="224"/>
      <c r="B1335" s="103"/>
      <c r="C1335" s="107" t="s">
        <v>1154</v>
      </c>
      <c r="D1335" s="106" t="s">
        <v>1153</v>
      </c>
      <c r="E1335" s="94"/>
    </row>
    <row r="1336" spans="1:5">
      <c r="A1336" s="224"/>
      <c r="B1336" s="103"/>
      <c r="C1336" s="102"/>
      <c r="D1336" s="100"/>
      <c r="E1336" s="94"/>
    </row>
    <row r="1337" spans="1:5">
      <c r="A1337" s="224"/>
      <c r="B1337" s="102" t="s">
        <v>1152</v>
      </c>
      <c r="C1337" s="101"/>
      <c r="D1337" s="100" t="s">
        <v>1151</v>
      </c>
      <c r="E1337" s="94"/>
    </row>
    <row r="1338" spans="1:5">
      <c r="A1338" s="224"/>
      <c r="B1338" s="103"/>
      <c r="C1338" s="107" t="s">
        <v>1150</v>
      </c>
      <c r="D1338" s="106" t="s">
        <v>1149</v>
      </c>
      <c r="E1338" s="94"/>
    </row>
    <row r="1339" spans="1:5">
      <c r="A1339" s="224"/>
      <c r="B1339" s="103"/>
      <c r="C1339" s="102"/>
      <c r="D1339" s="100"/>
      <c r="E1339" s="94"/>
    </row>
    <row r="1340" spans="1:5">
      <c r="A1340" s="224"/>
      <c r="B1340" s="102" t="s">
        <v>1148</v>
      </c>
      <c r="C1340" s="101"/>
      <c r="D1340" s="100" t="s">
        <v>1147</v>
      </c>
      <c r="E1340" s="94"/>
    </row>
    <row r="1341" spans="1:5">
      <c r="A1341" s="224"/>
      <c r="B1341" s="103"/>
      <c r="C1341" s="107" t="s">
        <v>1146</v>
      </c>
      <c r="D1341" s="106" t="s">
        <v>1145</v>
      </c>
      <c r="E1341" s="94"/>
    </row>
    <row r="1342" spans="1:5">
      <c r="A1342" s="224"/>
      <c r="B1342" s="103"/>
      <c r="C1342" s="107" t="s">
        <v>1144</v>
      </c>
      <c r="D1342" s="106" t="s">
        <v>1143</v>
      </c>
      <c r="E1342" s="94"/>
    </row>
    <row r="1343" spans="1:5">
      <c r="A1343" s="224"/>
      <c r="B1343" s="103"/>
      <c r="C1343" s="107" t="s">
        <v>1142</v>
      </c>
      <c r="D1343" s="106" t="s">
        <v>1141</v>
      </c>
      <c r="E1343" s="94"/>
    </row>
    <row r="1344" spans="1:5">
      <c r="A1344" s="224"/>
      <c r="B1344" s="103"/>
      <c r="C1344" s="120"/>
      <c r="D1344" s="119"/>
      <c r="E1344" s="94"/>
    </row>
    <row r="1345" spans="1:5">
      <c r="A1345" s="224"/>
      <c r="B1345" s="103"/>
      <c r="C1345" s="102"/>
      <c r="D1345" s="100"/>
      <c r="E1345" s="94"/>
    </row>
    <row r="1346" spans="1:5" ht="25.5">
      <c r="A1346" s="224"/>
      <c r="B1346" s="103"/>
      <c r="C1346" s="102"/>
      <c r="D1346" s="100" t="s">
        <v>231</v>
      </c>
      <c r="E1346" s="94"/>
    </row>
    <row r="1347" spans="1:5">
      <c r="A1347" s="224"/>
      <c r="B1347" s="103"/>
      <c r="C1347" s="102"/>
      <c r="D1347" s="119"/>
      <c r="E1347" s="94"/>
    </row>
    <row r="1348" spans="1:5">
      <c r="A1348" s="105">
        <v>84</v>
      </c>
      <c r="B1348" s="103"/>
      <c r="C1348" s="101"/>
      <c r="D1348" s="100" t="s">
        <v>1140</v>
      </c>
      <c r="E1348" s="94"/>
    </row>
    <row r="1349" spans="1:5">
      <c r="A1349" s="224"/>
      <c r="B1349" s="103"/>
      <c r="C1349" s="102"/>
      <c r="D1349" s="100"/>
      <c r="E1349" s="94"/>
    </row>
    <row r="1350" spans="1:5">
      <c r="A1350" s="224"/>
      <c r="B1350" s="102" t="s">
        <v>1139</v>
      </c>
      <c r="C1350" s="101"/>
      <c r="D1350" s="100" t="s">
        <v>1138</v>
      </c>
      <c r="E1350" s="94"/>
    </row>
    <row r="1351" spans="1:5">
      <c r="A1351" s="224"/>
      <c r="B1351" s="103"/>
      <c r="C1351" s="107" t="s">
        <v>1137</v>
      </c>
      <c r="D1351" s="106" t="s">
        <v>1136</v>
      </c>
      <c r="E1351" s="94"/>
    </row>
    <row r="1352" spans="1:5" ht="25.5">
      <c r="A1352" s="224"/>
      <c r="B1352" s="103"/>
      <c r="C1352" s="107" t="s">
        <v>1135</v>
      </c>
      <c r="D1352" s="106" t="s">
        <v>1134</v>
      </c>
      <c r="E1352" s="94"/>
    </row>
    <row r="1353" spans="1:5">
      <c r="A1353" s="224"/>
      <c r="B1353" s="103"/>
      <c r="C1353" s="107" t="s">
        <v>1133</v>
      </c>
      <c r="D1353" s="106" t="s">
        <v>1132</v>
      </c>
      <c r="E1353" s="94"/>
    </row>
    <row r="1354" spans="1:5">
      <c r="A1354" s="224"/>
      <c r="B1354" s="103"/>
      <c r="C1354" s="102"/>
      <c r="D1354" s="100"/>
      <c r="E1354" s="94"/>
    </row>
    <row r="1355" spans="1:5">
      <c r="A1355" s="224"/>
      <c r="B1355" s="102" t="s">
        <v>1131</v>
      </c>
      <c r="C1355" s="101"/>
      <c r="D1355" s="100" t="s">
        <v>1130</v>
      </c>
      <c r="E1355" s="94"/>
    </row>
    <row r="1356" spans="1:5">
      <c r="A1356" s="224"/>
      <c r="B1356" s="103"/>
      <c r="C1356" s="107" t="s">
        <v>1129</v>
      </c>
      <c r="D1356" s="106" t="s">
        <v>1128</v>
      </c>
      <c r="E1356" s="94"/>
    </row>
    <row r="1357" spans="1:5" ht="25.5">
      <c r="A1357" s="115"/>
      <c r="B1357" s="113"/>
      <c r="C1357" s="107" t="s">
        <v>1127</v>
      </c>
      <c r="D1357" s="106" t="s">
        <v>1126</v>
      </c>
      <c r="E1357" s="94"/>
    </row>
    <row r="1358" spans="1:5" ht="15">
      <c r="A1358" s="115"/>
      <c r="B1358" s="113"/>
      <c r="C1358" s="107" t="s">
        <v>1125</v>
      </c>
      <c r="D1358" s="106" t="s">
        <v>1124</v>
      </c>
      <c r="E1358" s="94"/>
    </row>
    <row r="1359" spans="1:5" ht="15">
      <c r="A1359" s="115"/>
      <c r="B1359" s="113"/>
      <c r="C1359" s="107" t="s">
        <v>1123</v>
      </c>
      <c r="D1359" s="106" t="s">
        <v>1122</v>
      </c>
      <c r="E1359" s="94"/>
    </row>
    <row r="1360" spans="1:5">
      <c r="A1360" s="224"/>
      <c r="B1360" s="103"/>
      <c r="C1360" s="107" t="s">
        <v>1121</v>
      </c>
      <c r="D1360" s="106" t="s">
        <v>1120</v>
      </c>
      <c r="E1360" s="94"/>
    </row>
    <row r="1361" spans="1:5">
      <c r="A1361" s="224"/>
      <c r="B1361" s="103"/>
      <c r="C1361" s="107" t="s">
        <v>1119</v>
      </c>
      <c r="D1361" s="106" t="s">
        <v>1118</v>
      </c>
      <c r="E1361" s="94"/>
    </row>
    <row r="1362" spans="1:5">
      <c r="A1362" s="224"/>
      <c r="B1362" s="103"/>
      <c r="C1362" s="107" t="s">
        <v>1117</v>
      </c>
      <c r="D1362" s="106" t="s">
        <v>1116</v>
      </c>
      <c r="E1362" s="94"/>
    </row>
    <row r="1363" spans="1:5">
      <c r="A1363" s="224"/>
      <c r="B1363" s="103"/>
      <c r="C1363" s="107" t="s">
        <v>1115</v>
      </c>
      <c r="D1363" s="106" t="s">
        <v>1114</v>
      </c>
      <c r="E1363" s="94"/>
    </row>
    <row r="1364" spans="1:5">
      <c r="A1364" s="224"/>
      <c r="B1364" s="103"/>
      <c r="C1364" s="102"/>
      <c r="D1364" s="100"/>
      <c r="E1364" s="94"/>
    </row>
    <row r="1365" spans="1:5">
      <c r="A1365" s="224"/>
      <c r="B1365" s="103" t="s">
        <v>1113</v>
      </c>
      <c r="C1365" s="101"/>
      <c r="D1365" s="100" t="s">
        <v>1111</v>
      </c>
      <c r="E1365" s="94"/>
    </row>
    <row r="1366" spans="1:5" ht="15">
      <c r="A1366" s="224"/>
      <c r="B1366" s="109"/>
      <c r="C1366" s="107" t="s">
        <v>1112</v>
      </c>
      <c r="D1366" s="106" t="s">
        <v>1111</v>
      </c>
      <c r="E1366" s="94"/>
    </row>
    <row r="1367" spans="1:5">
      <c r="A1367" s="224"/>
      <c r="B1367" s="103"/>
      <c r="C1367" s="102"/>
      <c r="D1367" s="100"/>
      <c r="E1367" s="94"/>
    </row>
    <row r="1368" spans="1:5">
      <c r="A1368" s="224"/>
      <c r="B1368" s="103"/>
      <c r="C1368" s="102"/>
      <c r="D1368" s="100"/>
      <c r="E1368" s="94"/>
    </row>
    <row r="1369" spans="1:5">
      <c r="A1369" s="224"/>
      <c r="B1369" s="103"/>
      <c r="C1369" s="102"/>
      <c r="D1369" s="100" t="s">
        <v>230</v>
      </c>
      <c r="E1369" s="94"/>
    </row>
    <row r="1370" spans="1:5">
      <c r="A1370" s="224"/>
      <c r="B1370" s="103"/>
      <c r="C1370" s="107"/>
      <c r="D1370" s="106"/>
      <c r="E1370" s="94"/>
    </row>
    <row r="1371" spans="1:5">
      <c r="A1371" s="105">
        <v>85</v>
      </c>
      <c r="B1371" s="103"/>
      <c r="C1371" s="101"/>
      <c r="D1371" s="100" t="s">
        <v>1110</v>
      </c>
      <c r="E1371" s="94"/>
    </row>
    <row r="1372" spans="1:5">
      <c r="A1372" s="224"/>
      <c r="B1372" s="103"/>
      <c r="C1372" s="102"/>
      <c r="D1372" s="100"/>
      <c r="E1372" s="94"/>
    </row>
    <row r="1373" spans="1:5">
      <c r="A1373" s="224"/>
      <c r="B1373" s="102" t="s">
        <v>1109</v>
      </c>
      <c r="C1373" s="101"/>
      <c r="D1373" s="100" t="s">
        <v>1107</v>
      </c>
      <c r="E1373" s="94"/>
    </row>
    <row r="1374" spans="1:5">
      <c r="A1374" s="224"/>
      <c r="B1374" s="103"/>
      <c r="C1374" s="107" t="s">
        <v>1108</v>
      </c>
      <c r="D1374" s="106" t="s">
        <v>1107</v>
      </c>
      <c r="E1374" s="94"/>
    </row>
    <row r="1375" spans="1:5" ht="15">
      <c r="A1375" s="115"/>
      <c r="B1375" s="109"/>
      <c r="C1375" s="112"/>
      <c r="D1375" s="111"/>
      <c r="E1375" s="94"/>
    </row>
    <row r="1376" spans="1:5">
      <c r="A1376" s="224"/>
      <c r="B1376" s="102" t="s">
        <v>1106</v>
      </c>
      <c r="C1376" s="101"/>
      <c r="D1376" s="117" t="s">
        <v>1104</v>
      </c>
      <c r="E1376" s="94"/>
    </row>
    <row r="1377" spans="1:5">
      <c r="A1377" s="224"/>
      <c r="B1377" s="103"/>
      <c r="C1377" s="107" t="s">
        <v>1105</v>
      </c>
      <c r="D1377" s="106" t="s">
        <v>1104</v>
      </c>
      <c r="E1377" s="94"/>
    </row>
    <row r="1378" spans="1:5">
      <c r="A1378" s="224"/>
      <c r="B1378" s="103"/>
      <c r="C1378" s="102"/>
      <c r="D1378" s="100"/>
      <c r="E1378" s="94"/>
    </row>
    <row r="1379" spans="1:5">
      <c r="A1379" s="224"/>
      <c r="B1379" s="102" t="s">
        <v>1103</v>
      </c>
      <c r="C1379" s="101"/>
      <c r="D1379" s="100" t="s">
        <v>1102</v>
      </c>
      <c r="E1379" s="94"/>
    </row>
    <row r="1380" spans="1:5">
      <c r="A1380" s="224"/>
      <c r="B1380" s="103"/>
      <c r="C1380" s="107" t="s">
        <v>1101</v>
      </c>
      <c r="D1380" s="106" t="s">
        <v>1100</v>
      </c>
      <c r="E1380" s="94"/>
    </row>
    <row r="1381" spans="1:5" ht="15">
      <c r="A1381" s="115"/>
      <c r="B1381" s="113"/>
      <c r="C1381" s="107" t="s">
        <v>1099</v>
      </c>
      <c r="D1381" s="106" t="s">
        <v>1098</v>
      </c>
      <c r="E1381" s="94"/>
    </row>
    <row r="1382" spans="1:5" ht="15">
      <c r="A1382" s="115"/>
      <c r="B1382" s="113"/>
      <c r="C1382" s="107" t="s">
        <v>1097</v>
      </c>
      <c r="D1382" s="110" t="s">
        <v>1096</v>
      </c>
      <c r="E1382" s="94"/>
    </row>
    <row r="1383" spans="1:5">
      <c r="A1383" s="224"/>
      <c r="B1383" s="103"/>
      <c r="C1383" s="107" t="s">
        <v>1095</v>
      </c>
      <c r="D1383" s="106" t="s">
        <v>1094</v>
      </c>
      <c r="E1383" s="94"/>
    </row>
    <row r="1384" spans="1:5" ht="15">
      <c r="A1384" s="115"/>
      <c r="B1384" s="113"/>
      <c r="C1384" s="118" t="s">
        <v>1093</v>
      </c>
      <c r="D1384" s="106" t="s">
        <v>1092</v>
      </c>
      <c r="E1384" s="94"/>
    </row>
    <row r="1385" spans="1:5" ht="15">
      <c r="A1385" s="115"/>
      <c r="B1385" s="113"/>
      <c r="C1385" s="107" t="s">
        <v>1091</v>
      </c>
      <c r="D1385" s="106" t="s">
        <v>1090</v>
      </c>
      <c r="E1385" s="94"/>
    </row>
    <row r="1386" spans="1:5">
      <c r="A1386" s="224"/>
      <c r="B1386" s="103"/>
      <c r="C1386" s="102"/>
      <c r="D1386" s="100"/>
      <c r="E1386" s="94"/>
    </row>
    <row r="1387" spans="1:5">
      <c r="A1387" s="224"/>
      <c r="B1387" s="102" t="s">
        <v>1089</v>
      </c>
      <c r="C1387" s="101"/>
      <c r="D1387" s="117" t="s">
        <v>1088</v>
      </c>
      <c r="E1387" s="94"/>
    </row>
    <row r="1388" spans="1:5">
      <c r="A1388" s="224"/>
      <c r="B1388" s="103"/>
      <c r="C1388" s="107" t="s">
        <v>1087</v>
      </c>
      <c r="D1388" s="106" t="s">
        <v>1086</v>
      </c>
      <c r="E1388" s="94"/>
    </row>
    <row r="1389" spans="1:5">
      <c r="A1389" s="224"/>
      <c r="B1389" s="103"/>
      <c r="C1389" s="107" t="s">
        <v>1085</v>
      </c>
      <c r="D1389" s="106" t="s">
        <v>1084</v>
      </c>
      <c r="E1389" s="94"/>
    </row>
    <row r="1390" spans="1:5">
      <c r="A1390" s="224"/>
      <c r="B1390" s="103"/>
      <c r="C1390" s="102"/>
      <c r="D1390" s="100"/>
      <c r="E1390" s="94"/>
    </row>
    <row r="1391" spans="1:5">
      <c r="A1391" s="224"/>
      <c r="B1391" s="102" t="s">
        <v>1083</v>
      </c>
      <c r="C1391" s="101"/>
      <c r="D1391" s="100" t="s">
        <v>1082</v>
      </c>
      <c r="E1391" s="94"/>
    </row>
    <row r="1392" spans="1:5">
      <c r="A1392" s="224"/>
      <c r="B1392" s="103"/>
      <c r="C1392" s="107" t="s">
        <v>1081</v>
      </c>
      <c r="D1392" s="106" t="s">
        <v>1080</v>
      </c>
      <c r="E1392" s="94"/>
    </row>
    <row r="1393" spans="1:5">
      <c r="A1393" s="224"/>
      <c r="B1393" s="103"/>
      <c r="C1393" s="107" t="s">
        <v>1079</v>
      </c>
      <c r="D1393" s="106" t="s">
        <v>1078</v>
      </c>
      <c r="E1393" s="94"/>
    </row>
    <row r="1394" spans="1:5">
      <c r="A1394" s="224"/>
      <c r="B1394" s="103"/>
      <c r="C1394" s="107" t="s">
        <v>1077</v>
      </c>
      <c r="D1394" s="106" t="s">
        <v>1076</v>
      </c>
      <c r="E1394" s="94"/>
    </row>
    <row r="1395" spans="1:5" ht="15">
      <c r="A1395" s="115"/>
      <c r="B1395" s="113"/>
      <c r="C1395" s="118" t="s">
        <v>1075</v>
      </c>
      <c r="D1395" s="106" t="s">
        <v>1074</v>
      </c>
      <c r="E1395" s="94"/>
    </row>
    <row r="1396" spans="1:5" ht="15">
      <c r="A1396" s="115"/>
      <c r="B1396" s="113"/>
      <c r="C1396" s="107" t="s">
        <v>1073</v>
      </c>
      <c r="D1396" s="106" t="s">
        <v>1072</v>
      </c>
      <c r="E1396" s="94"/>
    </row>
    <row r="1397" spans="1:5" ht="15">
      <c r="A1397" s="115"/>
      <c r="B1397" s="113"/>
      <c r="C1397" s="107" t="s">
        <v>1071</v>
      </c>
      <c r="D1397" s="106" t="s">
        <v>1070</v>
      </c>
      <c r="E1397" s="94"/>
    </row>
    <row r="1398" spans="1:5">
      <c r="A1398" s="224"/>
      <c r="B1398" s="103"/>
      <c r="C1398" s="107" t="s">
        <v>1069</v>
      </c>
      <c r="D1398" s="106" t="s">
        <v>1068</v>
      </c>
      <c r="E1398" s="94"/>
    </row>
    <row r="1399" spans="1:5" ht="15">
      <c r="A1399" s="115"/>
      <c r="B1399" s="113"/>
      <c r="C1399" s="107" t="s">
        <v>1067</v>
      </c>
      <c r="D1399" s="106" t="s">
        <v>1066</v>
      </c>
      <c r="E1399" s="94"/>
    </row>
    <row r="1400" spans="1:5" ht="15">
      <c r="A1400" s="115"/>
      <c r="B1400" s="113"/>
      <c r="C1400" s="107" t="s">
        <v>1065</v>
      </c>
      <c r="D1400" s="110" t="s">
        <v>1064</v>
      </c>
      <c r="E1400" s="94"/>
    </row>
    <row r="1401" spans="1:5" ht="15">
      <c r="A1401" s="115"/>
      <c r="B1401" s="113"/>
      <c r="C1401" s="107" t="s">
        <v>1063</v>
      </c>
      <c r="D1401" s="110" t="s">
        <v>1062</v>
      </c>
      <c r="E1401" s="94"/>
    </row>
    <row r="1402" spans="1:5" ht="15">
      <c r="A1402" s="115"/>
      <c r="B1402" s="113"/>
      <c r="C1402" s="107" t="s">
        <v>1061</v>
      </c>
      <c r="D1402" s="110" t="s">
        <v>1060</v>
      </c>
      <c r="E1402" s="94"/>
    </row>
    <row r="1403" spans="1:5">
      <c r="A1403" s="224"/>
      <c r="B1403" s="103"/>
      <c r="C1403" s="102"/>
      <c r="D1403" s="100"/>
      <c r="E1403" s="94"/>
    </row>
    <row r="1404" spans="1:5">
      <c r="A1404" s="224"/>
      <c r="B1404" s="102" t="s">
        <v>1059</v>
      </c>
      <c r="C1404" s="101"/>
      <c r="D1404" s="100" t="s">
        <v>1057</v>
      </c>
      <c r="E1404" s="94"/>
    </row>
    <row r="1405" spans="1:5">
      <c r="A1405" s="224"/>
      <c r="B1405" s="103"/>
      <c r="C1405" s="107" t="s">
        <v>1058</v>
      </c>
      <c r="D1405" s="106" t="s">
        <v>1057</v>
      </c>
      <c r="E1405" s="94"/>
    </row>
    <row r="1406" spans="1:5">
      <c r="A1406" s="224"/>
      <c r="B1406" s="103"/>
      <c r="C1406" s="102"/>
      <c r="D1406" s="100"/>
      <c r="E1406" s="94"/>
    </row>
    <row r="1407" spans="1:5">
      <c r="A1407" s="224"/>
      <c r="B1407" s="103"/>
      <c r="C1407" s="102"/>
      <c r="D1407" s="100"/>
      <c r="E1407" s="94"/>
    </row>
    <row r="1408" spans="1:5">
      <c r="A1408" s="224"/>
      <c r="B1408" s="103"/>
      <c r="C1408" s="102"/>
      <c r="D1408" s="100" t="s">
        <v>229</v>
      </c>
      <c r="E1408" s="94"/>
    </row>
    <row r="1409" spans="1:5">
      <c r="A1409" s="224"/>
      <c r="B1409" s="103"/>
      <c r="C1409" s="107"/>
      <c r="D1409" s="106"/>
      <c r="E1409" s="94"/>
    </row>
    <row r="1410" spans="1:5">
      <c r="A1410" s="105">
        <v>86</v>
      </c>
      <c r="B1410" s="103"/>
      <c r="C1410" s="101"/>
      <c r="D1410" s="100" t="s">
        <v>1056</v>
      </c>
      <c r="E1410" s="94"/>
    </row>
    <row r="1411" spans="1:5">
      <c r="A1411" s="224"/>
      <c r="B1411" s="103"/>
      <c r="C1411" s="102"/>
      <c r="D1411" s="100"/>
      <c r="E1411" s="94"/>
    </row>
    <row r="1412" spans="1:5">
      <c r="A1412" s="224"/>
      <c r="B1412" s="102" t="s">
        <v>1055</v>
      </c>
      <c r="C1412" s="101"/>
      <c r="D1412" s="100" t="s">
        <v>1053</v>
      </c>
      <c r="E1412" s="94"/>
    </row>
    <row r="1413" spans="1:5">
      <c r="A1413" s="224"/>
      <c r="B1413" s="103"/>
      <c r="C1413" s="107" t="s">
        <v>1054</v>
      </c>
      <c r="D1413" s="106" t="s">
        <v>1053</v>
      </c>
      <c r="E1413" s="94"/>
    </row>
    <row r="1414" spans="1:5">
      <c r="A1414" s="224"/>
      <c r="B1414" s="103"/>
      <c r="C1414" s="102"/>
      <c r="D1414" s="100"/>
      <c r="E1414" s="94"/>
    </row>
    <row r="1415" spans="1:5">
      <c r="A1415" s="224"/>
      <c r="B1415" s="102" t="s">
        <v>1052</v>
      </c>
      <c r="C1415" s="101"/>
      <c r="D1415" s="100" t="s">
        <v>1051</v>
      </c>
      <c r="E1415" s="94"/>
    </row>
    <row r="1416" spans="1:5">
      <c r="A1416" s="224"/>
      <c r="B1416" s="103"/>
      <c r="C1416" s="107" t="s">
        <v>1050</v>
      </c>
      <c r="D1416" s="106" t="s">
        <v>1049</v>
      </c>
      <c r="E1416" s="94"/>
    </row>
    <row r="1417" spans="1:5">
      <c r="A1417" s="224"/>
      <c r="B1417" s="103"/>
      <c r="C1417" s="107" t="s">
        <v>1048</v>
      </c>
      <c r="D1417" s="106" t="s">
        <v>1047</v>
      </c>
      <c r="E1417" s="94"/>
    </row>
    <row r="1418" spans="1:5">
      <c r="A1418" s="224"/>
      <c r="B1418" s="103"/>
      <c r="C1418" s="107" t="s">
        <v>1046</v>
      </c>
      <c r="D1418" s="106" t="s">
        <v>1045</v>
      </c>
      <c r="E1418" s="94"/>
    </row>
    <row r="1419" spans="1:5">
      <c r="A1419" s="224"/>
      <c r="B1419" s="103"/>
      <c r="C1419" s="102"/>
      <c r="D1419" s="100"/>
      <c r="E1419" s="94"/>
    </row>
    <row r="1420" spans="1:5">
      <c r="A1420" s="224"/>
      <c r="B1420" s="102" t="s">
        <v>1044</v>
      </c>
      <c r="C1420" s="101"/>
      <c r="D1420" s="100" t="s">
        <v>1042</v>
      </c>
      <c r="E1420" s="94"/>
    </row>
    <row r="1421" spans="1:5">
      <c r="A1421" s="224"/>
      <c r="B1421" s="103"/>
      <c r="C1421" s="107" t="s">
        <v>1043</v>
      </c>
      <c r="D1421" s="106" t="s">
        <v>1042</v>
      </c>
      <c r="E1421" s="94"/>
    </row>
    <row r="1422" spans="1:5" ht="15">
      <c r="A1422" s="115"/>
      <c r="B1422" s="113"/>
      <c r="C1422" s="107" t="s">
        <v>1041</v>
      </c>
      <c r="D1422" s="110" t="s">
        <v>1040</v>
      </c>
      <c r="E1422" s="94"/>
    </row>
    <row r="1423" spans="1:5" ht="15">
      <c r="A1423" s="115"/>
      <c r="B1423" s="113"/>
      <c r="C1423" s="107" t="s">
        <v>1039</v>
      </c>
      <c r="D1423" s="106" t="s">
        <v>1038</v>
      </c>
      <c r="E1423" s="94"/>
    </row>
    <row r="1424" spans="1:5" ht="15">
      <c r="A1424" s="115"/>
      <c r="B1424" s="113"/>
      <c r="C1424" s="109"/>
      <c r="D1424" s="111"/>
      <c r="E1424" s="94"/>
    </row>
    <row r="1425" spans="1:5">
      <c r="A1425" s="105">
        <v>87</v>
      </c>
      <c r="B1425" s="103"/>
      <c r="C1425" s="101"/>
      <c r="D1425" s="100" t="s">
        <v>1037</v>
      </c>
      <c r="E1425" s="94"/>
    </row>
    <row r="1426" spans="1:5">
      <c r="A1426" s="224"/>
      <c r="B1426" s="103"/>
      <c r="C1426" s="102"/>
      <c r="D1426" s="100"/>
      <c r="E1426" s="94"/>
    </row>
    <row r="1427" spans="1:5">
      <c r="A1427" s="224"/>
      <c r="B1427" s="102" t="s">
        <v>1036</v>
      </c>
      <c r="C1427" s="101"/>
      <c r="D1427" s="117" t="s">
        <v>1034</v>
      </c>
      <c r="E1427" s="94"/>
    </row>
    <row r="1428" spans="1:5">
      <c r="A1428" s="116"/>
      <c r="B1428" s="103"/>
      <c r="C1428" s="107" t="s">
        <v>1035</v>
      </c>
      <c r="D1428" s="106" t="s">
        <v>1034</v>
      </c>
      <c r="E1428" s="94"/>
    </row>
    <row r="1429" spans="1:5">
      <c r="A1429" s="224"/>
      <c r="B1429" s="103"/>
      <c r="C1429" s="102"/>
      <c r="D1429" s="100"/>
      <c r="E1429" s="94"/>
    </row>
    <row r="1430" spans="1:5" ht="25.5">
      <c r="A1430" s="224"/>
      <c r="B1430" s="102" t="s">
        <v>1033</v>
      </c>
      <c r="C1430" s="101"/>
      <c r="D1430" s="100" t="s">
        <v>1031</v>
      </c>
      <c r="E1430" s="94"/>
    </row>
    <row r="1431" spans="1:5" ht="25.5">
      <c r="A1431" s="224"/>
      <c r="B1431" s="103"/>
      <c r="C1431" s="107" t="s">
        <v>1032</v>
      </c>
      <c r="D1431" s="106" t="s">
        <v>1031</v>
      </c>
      <c r="E1431" s="94"/>
    </row>
    <row r="1432" spans="1:5" ht="15">
      <c r="A1432" s="115"/>
      <c r="B1432" s="113"/>
      <c r="C1432" s="107" t="s">
        <v>1030</v>
      </c>
      <c r="D1432" s="106" t="s">
        <v>1029</v>
      </c>
      <c r="E1432" s="94"/>
    </row>
    <row r="1433" spans="1:5" ht="15">
      <c r="A1433" s="115"/>
      <c r="B1433" s="113"/>
      <c r="C1433" s="107" t="s">
        <v>1028</v>
      </c>
      <c r="D1433" s="106" t="s">
        <v>1027</v>
      </c>
      <c r="E1433" s="94"/>
    </row>
    <row r="1434" spans="1:5" ht="15">
      <c r="A1434" s="115"/>
      <c r="B1434" s="113"/>
      <c r="C1434" s="109"/>
      <c r="D1434" s="111"/>
      <c r="E1434" s="94"/>
    </row>
    <row r="1435" spans="1:5" ht="25.5">
      <c r="A1435" s="224"/>
      <c r="B1435" s="102" t="s">
        <v>1026</v>
      </c>
      <c r="C1435" s="101"/>
      <c r="D1435" s="100" t="s">
        <v>1024</v>
      </c>
      <c r="E1435" s="94"/>
    </row>
    <row r="1436" spans="1:5">
      <c r="A1436" s="224"/>
      <c r="B1436" s="103"/>
      <c r="C1436" s="107" t="s">
        <v>1025</v>
      </c>
      <c r="D1436" s="106" t="s">
        <v>1024</v>
      </c>
      <c r="E1436" s="94"/>
    </row>
    <row r="1437" spans="1:5" ht="15">
      <c r="A1437" s="115"/>
      <c r="B1437" s="113"/>
      <c r="C1437" s="107" t="s">
        <v>1023</v>
      </c>
      <c r="D1437" s="106" t="s">
        <v>1022</v>
      </c>
      <c r="E1437" s="94"/>
    </row>
    <row r="1438" spans="1:5" ht="15">
      <c r="A1438" s="115"/>
      <c r="B1438" s="113"/>
      <c r="C1438" s="107" t="s">
        <v>1021</v>
      </c>
      <c r="D1438" s="106" t="s">
        <v>1020</v>
      </c>
      <c r="E1438" s="94"/>
    </row>
    <row r="1439" spans="1:5">
      <c r="A1439" s="224"/>
      <c r="B1439" s="103"/>
      <c r="C1439" s="102"/>
      <c r="D1439" s="100"/>
      <c r="E1439" s="94"/>
    </row>
    <row r="1440" spans="1:5">
      <c r="A1440" s="224"/>
      <c r="B1440" s="102" t="s">
        <v>1019</v>
      </c>
      <c r="C1440" s="101"/>
      <c r="D1440" s="100" t="s">
        <v>1017</v>
      </c>
      <c r="E1440" s="94"/>
    </row>
    <row r="1441" spans="1:5">
      <c r="A1441" s="224"/>
      <c r="B1441" s="103"/>
      <c r="C1441" s="107" t="s">
        <v>1018</v>
      </c>
      <c r="D1441" s="106" t="s">
        <v>1017</v>
      </c>
      <c r="E1441" s="94"/>
    </row>
    <row r="1442" spans="1:5">
      <c r="A1442" s="224"/>
      <c r="B1442" s="103"/>
      <c r="C1442" s="102"/>
      <c r="D1442" s="100"/>
      <c r="E1442" s="94"/>
    </row>
    <row r="1443" spans="1:5">
      <c r="A1443" s="105">
        <v>88</v>
      </c>
      <c r="B1443" s="103"/>
      <c r="C1443" s="101"/>
      <c r="D1443" s="100" t="s">
        <v>1016</v>
      </c>
      <c r="E1443" s="94"/>
    </row>
    <row r="1444" spans="1:5">
      <c r="A1444" s="224"/>
      <c r="B1444" s="103"/>
      <c r="C1444" s="102"/>
      <c r="D1444" s="100"/>
      <c r="E1444" s="94"/>
    </row>
    <row r="1445" spans="1:5" ht="25.5">
      <c r="A1445" s="224"/>
      <c r="B1445" s="102" t="s">
        <v>1015</v>
      </c>
      <c r="C1445" s="101"/>
      <c r="D1445" s="100" t="s">
        <v>1013</v>
      </c>
      <c r="E1445" s="94"/>
    </row>
    <row r="1446" spans="1:5" ht="25.5">
      <c r="A1446" s="224"/>
      <c r="B1446" s="103"/>
      <c r="C1446" s="107" t="s">
        <v>1014</v>
      </c>
      <c r="D1446" s="106" t="s">
        <v>1013</v>
      </c>
      <c r="E1446" s="94"/>
    </row>
    <row r="1447" spans="1:5" ht="15">
      <c r="A1447" s="115"/>
      <c r="B1447" s="113"/>
      <c r="C1447" s="107" t="s">
        <v>1012</v>
      </c>
      <c r="D1447" s="106" t="s">
        <v>1011</v>
      </c>
      <c r="E1447" s="94"/>
    </row>
    <row r="1448" spans="1:5" ht="25.5">
      <c r="A1448" s="115"/>
      <c r="B1448" s="113"/>
      <c r="C1448" s="107" t="s">
        <v>1010</v>
      </c>
      <c r="D1448" s="106" t="s">
        <v>1009</v>
      </c>
      <c r="E1448" s="94"/>
    </row>
    <row r="1449" spans="1:5">
      <c r="A1449" s="224"/>
      <c r="B1449" s="103"/>
      <c r="C1449" s="107"/>
      <c r="D1449" s="106"/>
      <c r="E1449" s="94"/>
    </row>
    <row r="1450" spans="1:5">
      <c r="A1450" s="224"/>
      <c r="B1450" s="102" t="s">
        <v>1008</v>
      </c>
      <c r="C1450" s="101"/>
      <c r="D1450" s="100" t="s">
        <v>1007</v>
      </c>
      <c r="E1450" s="94"/>
    </row>
    <row r="1451" spans="1:5">
      <c r="A1451" s="224"/>
      <c r="B1451" s="103"/>
      <c r="C1451" s="107" t="s">
        <v>1006</v>
      </c>
      <c r="D1451" s="106" t="s">
        <v>1005</v>
      </c>
      <c r="E1451" s="94"/>
    </row>
    <row r="1452" spans="1:5">
      <c r="A1452" s="224"/>
      <c r="B1452" s="103"/>
      <c r="C1452" s="107" t="s">
        <v>1004</v>
      </c>
      <c r="D1452" s="106" t="s">
        <v>1003</v>
      </c>
      <c r="E1452" s="94"/>
    </row>
    <row r="1453" spans="1:5" ht="15">
      <c r="A1453" s="115"/>
      <c r="B1453" s="113"/>
      <c r="C1453" s="107" t="s">
        <v>1002</v>
      </c>
      <c r="D1453" s="106" t="s">
        <v>1001</v>
      </c>
      <c r="E1453" s="94"/>
    </row>
    <row r="1454" spans="1:5" ht="15">
      <c r="A1454" s="115"/>
      <c r="B1454" s="113"/>
      <c r="C1454" s="107" t="s">
        <v>1000</v>
      </c>
      <c r="D1454" s="106" t="s">
        <v>999</v>
      </c>
      <c r="E1454" s="94"/>
    </row>
    <row r="1455" spans="1:5" ht="15">
      <c r="A1455" s="115"/>
      <c r="B1455" s="113"/>
      <c r="C1455" s="107" t="s">
        <v>998</v>
      </c>
      <c r="D1455" s="106" t="s">
        <v>997</v>
      </c>
      <c r="E1455" s="94"/>
    </row>
    <row r="1456" spans="1:5" ht="15">
      <c r="A1456" s="115"/>
      <c r="B1456" s="113"/>
      <c r="C1456" s="107" t="s">
        <v>996</v>
      </c>
      <c r="D1456" s="106" t="s">
        <v>995</v>
      </c>
      <c r="E1456" s="94"/>
    </row>
    <row r="1457" spans="1:5">
      <c r="A1457" s="224"/>
      <c r="B1457" s="103"/>
      <c r="C1457" s="102"/>
      <c r="D1457" s="106"/>
      <c r="E1457" s="94"/>
    </row>
    <row r="1458" spans="1:5">
      <c r="A1458" s="224"/>
      <c r="B1458" s="103"/>
      <c r="C1458" s="102"/>
      <c r="D1458" s="100"/>
      <c r="E1458" s="94"/>
    </row>
    <row r="1459" spans="1:5">
      <c r="A1459" s="224"/>
      <c r="B1459" s="103"/>
      <c r="C1459" s="102"/>
      <c r="D1459" s="100" t="s">
        <v>228</v>
      </c>
      <c r="E1459" s="94"/>
    </row>
    <row r="1460" spans="1:5">
      <c r="A1460" s="224"/>
      <c r="B1460" s="103"/>
      <c r="C1460" s="107"/>
      <c r="D1460" s="106"/>
      <c r="E1460" s="94"/>
    </row>
    <row r="1461" spans="1:5">
      <c r="A1461" s="105">
        <v>90</v>
      </c>
      <c r="B1461" s="103"/>
      <c r="C1461" s="101"/>
      <c r="D1461" s="100" t="s">
        <v>993</v>
      </c>
      <c r="E1461" s="94"/>
    </row>
    <row r="1462" spans="1:5">
      <c r="A1462" s="224"/>
      <c r="B1462" s="103"/>
      <c r="C1462" s="102"/>
      <c r="D1462" s="100"/>
      <c r="E1462" s="94"/>
    </row>
    <row r="1463" spans="1:5">
      <c r="A1463" s="224"/>
      <c r="B1463" s="102" t="s">
        <v>994</v>
      </c>
      <c r="C1463" s="101"/>
      <c r="D1463" s="100" t="s">
        <v>993</v>
      </c>
      <c r="E1463" s="94"/>
    </row>
    <row r="1464" spans="1:5" ht="15">
      <c r="A1464" s="224"/>
      <c r="B1464" s="103"/>
      <c r="C1464" s="107" t="s">
        <v>992</v>
      </c>
      <c r="D1464" s="106" t="s">
        <v>991</v>
      </c>
      <c r="E1464" s="94"/>
    </row>
    <row r="1465" spans="1:5">
      <c r="A1465" s="224"/>
      <c r="B1465" s="103"/>
      <c r="C1465" s="107" t="s">
        <v>990</v>
      </c>
      <c r="D1465" s="110" t="s">
        <v>989</v>
      </c>
      <c r="E1465" s="94"/>
    </row>
    <row r="1466" spans="1:5">
      <c r="A1466" s="224"/>
      <c r="B1466" s="103"/>
      <c r="C1466" s="107" t="s">
        <v>988</v>
      </c>
      <c r="D1466" s="106" t="s">
        <v>987</v>
      </c>
      <c r="E1466" s="94"/>
    </row>
    <row r="1467" spans="1:5">
      <c r="A1467" s="224"/>
      <c r="B1467" s="103"/>
      <c r="C1467" s="107" t="s">
        <v>986</v>
      </c>
      <c r="D1467" s="106" t="s">
        <v>985</v>
      </c>
      <c r="E1467" s="94"/>
    </row>
    <row r="1468" spans="1:5">
      <c r="A1468" s="224"/>
      <c r="B1468" s="103"/>
      <c r="C1468" s="102"/>
      <c r="D1468" s="100"/>
      <c r="E1468" s="94"/>
    </row>
    <row r="1469" spans="1:5">
      <c r="A1469" s="105">
        <v>91</v>
      </c>
      <c r="B1469" s="103"/>
      <c r="C1469" s="101"/>
      <c r="D1469" s="100" t="s">
        <v>983</v>
      </c>
      <c r="E1469" s="94"/>
    </row>
    <row r="1470" spans="1:5">
      <c r="A1470" s="224"/>
      <c r="B1470" s="103"/>
      <c r="C1470" s="102"/>
      <c r="D1470" s="100"/>
      <c r="E1470" s="94"/>
    </row>
    <row r="1471" spans="1:5">
      <c r="A1471" s="224"/>
      <c r="B1471" s="102" t="s">
        <v>984</v>
      </c>
      <c r="C1471" s="101"/>
      <c r="D1471" s="100" t="s">
        <v>983</v>
      </c>
      <c r="E1471" s="94"/>
    </row>
    <row r="1472" spans="1:5">
      <c r="A1472" s="224"/>
      <c r="B1472" s="103"/>
      <c r="C1472" s="107" t="s">
        <v>982</v>
      </c>
      <c r="D1472" s="106" t="s">
        <v>981</v>
      </c>
      <c r="E1472" s="94"/>
    </row>
    <row r="1473" spans="1:5">
      <c r="A1473" s="224"/>
      <c r="B1473" s="103"/>
      <c r="C1473" s="107" t="s">
        <v>980</v>
      </c>
      <c r="D1473" s="106" t="s">
        <v>979</v>
      </c>
      <c r="E1473" s="94"/>
    </row>
    <row r="1474" spans="1:5" ht="25.5">
      <c r="A1474" s="224"/>
      <c r="B1474" s="103"/>
      <c r="C1474" s="107" t="s">
        <v>978</v>
      </c>
      <c r="D1474" s="106" t="s">
        <v>977</v>
      </c>
      <c r="E1474" s="94"/>
    </row>
    <row r="1475" spans="1:5" ht="25.5">
      <c r="A1475" s="224"/>
      <c r="B1475" s="103"/>
      <c r="C1475" s="107" t="s">
        <v>976</v>
      </c>
      <c r="D1475" s="106" t="s">
        <v>975</v>
      </c>
      <c r="E1475" s="94"/>
    </row>
    <row r="1476" spans="1:5" ht="15">
      <c r="A1476" s="115"/>
      <c r="B1476" s="113"/>
      <c r="C1476" s="107" t="s">
        <v>974</v>
      </c>
      <c r="D1476" s="106" t="s">
        <v>973</v>
      </c>
      <c r="E1476" s="94"/>
    </row>
    <row r="1477" spans="1:5" ht="15">
      <c r="A1477" s="115"/>
      <c r="B1477" s="113"/>
      <c r="C1477" s="107" t="s">
        <v>972</v>
      </c>
      <c r="D1477" s="110" t="s">
        <v>971</v>
      </c>
      <c r="E1477" s="94"/>
    </row>
    <row r="1478" spans="1:5">
      <c r="A1478" s="224"/>
      <c r="B1478" s="103"/>
      <c r="C1478" s="102"/>
      <c r="D1478" s="100"/>
      <c r="E1478" s="94"/>
    </row>
    <row r="1479" spans="1:5">
      <c r="A1479" s="105">
        <v>92</v>
      </c>
      <c r="B1479" s="103"/>
      <c r="C1479" s="101"/>
      <c r="D1479" s="100" t="s">
        <v>968</v>
      </c>
      <c r="E1479" s="94"/>
    </row>
    <row r="1480" spans="1:5">
      <c r="A1480" s="224"/>
      <c r="B1480" s="103"/>
      <c r="C1480" s="102"/>
      <c r="D1480" s="100"/>
      <c r="E1480" s="94"/>
    </row>
    <row r="1481" spans="1:5">
      <c r="A1481" s="224"/>
      <c r="B1481" s="102" t="s">
        <v>970</v>
      </c>
      <c r="C1481" s="101"/>
      <c r="D1481" s="100" t="s">
        <v>968</v>
      </c>
      <c r="E1481" s="94"/>
    </row>
    <row r="1482" spans="1:5">
      <c r="A1482" s="224"/>
      <c r="B1482" s="103"/>
      <c r="C1482" s="107" t="s">
        <v>969</v>
      </c>
      <c r="D1482" s="106" t="s">
        <v>968</v>
      </c>
      <c r="E1482" s="94"/>
    </row>
    <row r="1483" spans="1:5">
      <c r="A1483" s="224"/>
      <c r="B1483" s="103"/>
      <c r="C1483" s="102"/>
      <c r="D1483" s="100"/>
      <c r="E1483" s="94"/>
    </row>
    <row r="1484" spans="1:5">
      <c r="A1484" s="105">
        <v>93</v>
      </c>
      <c r="B1484" s="103"/>
      <c r="C1484" s="101"/>
      <c r="D1484" s="100" t="s">
        <v>967</v>
      </c>
      <c r="E1484" s="94"/>
    </row>
    <row r="1485" spans="1:5">
      <c r="A1485" s="224"/>
      <c r="B1485" s="103"/>
      <c r="C1485" s="102"/>
      <c r="D1485" s="100"/>
      <c r="E1485" s="94"/>
    </row>
    <row r="1486" spans="1:5">
      <c r="A1486" s="224"/>
      <c r="B1486" s="102" t="s">
        <v>966</v>
      </c>
      <c r="C1486" s="101"/>
      <c r="D1486" s="100" t="s">
        <v>965</v>
      </c>
      <c r="E1486" s="94"/>
    </row>
    <row r="1487" spans="1:5">
      <c r="A1487" s="224"/>
      <c r="B1487" s="103"/>
      <c r="C1487" s="107" t="s">
        <v>964</v>
      </c>
      <c r="D1487" s="106" t="s">
        <v>963</v>
      </c>
      <c r="E1487" s="94"/>
    </row>
    <row r="1488" spans="1:5">
      <c r="A1488" s="224"/>
      <c r="B1488" s="103"/>
      <c r="C1488" s="107" t="s">
        <v>962</v>
      </c>
      <c r="D1488" s="106" t="s">
        <v>961</v>
      </c>
      <c r="E1488" s="94"/>
    </row>
    <row r="1489" spans="1:5">
      <c r="A1489" s="224"/>
      <c r="B1489" s="103"/>
      <c r="C1489" s="107" t="s">
        <v>960</v>
      </c>
      <c r="D1489" s="106" t="s">
        <v>959</v>
      </c>
      <c r="E1489" s="94"/>
    </row>
    <row r="1490" spans="1:5">
      <c r="A1490" s="224"/>
      <c r="B1490" s="103"/>
      <c r="C1490" s="107" t="s">
        <v>958</v>
      </c>
      <c r="D1490" s="106" t="s">
        <v>957</v>
      </c>
      <c r="E1490" s="94"/>
    </row>
    <row r="1491" spans="1:5">
      <c r="A1491" s="224"/>
      <c r="B1491" s="103"/>
      <c r="C1491" s="102"/>
      <c r="D1491" s="100"/>
      <c r="E1491" s="94"/>
    </row>
    <row r="1492" spans="1:5">
      <c r="A1492" s="224"/>
      <c r="B1492" s="102" t="s">
        <v>956</v>
      </c>
      <c r="C1492" s="101"/>
      <c r="D1492" s="100" t="s">
        <v>955</v>
      </c>
      <c r="E1492" s="94"/>
    </row>
    <row r="1493" spans="1:5">
      <c r="A1493" s="224"/>
      <c r="B1493" s="103"/>
      <c r="C1493" s="107" t="s">
        <v>954</v>
      </c>
      <c r="D1493" s="106" t="s">
        <v>953</v>
      </c>
      <c r="E1493" s="94"/>
    </row>
    <row r="1494" spans="1:5">
      <c r="A1494" s="224"/>
      <c r="B1494" s="103"/>
      <c r="C1494" s="107" t="s">
        <v>952</v>
      </c>
      <c r="D1494" s="106" t="s">
        <v>951</v>
      </c>
      <c r="E1494" s="94"/>
    </row>
    <row r="1495" spans="1:5" ht="15">
      <c r="A1495" s="115"/>
      <c r="B1495" s="113"/>
      <c r="C1495" s="109"/>
      <c r="D1495" s="111"/>
      <c r="E1495" s="94"/>
    </row>
    <row r="1496" spans="1:5">
      <c r="A1496" s="224"/>
      <c r="B1496" s="103"/>
      <c r="C1496" s="102"/>
      <c r="D1496" s="100"/>
      <c r="E1496" s="94"/>
    </row>
    <row r="1497" spans="1:5">
      <c r="A1497" s="224"/>
      <c r="B1497" s="103"/>
      <c r="C1497" s="102"/>
      <c r="D1497" s="100" t="s">
        <v>227</v>
      </c>
      <c r="E1497" s="94"/>
    </row>
    <row r="1498" spans="1:5">
      <c r="A1498" s="224"/>
      <c r="B1498" s="103"/>
      <c r="C1498" s="102"/>
      <c r="D1498" s="100"/>
      <c r="E1498" s="94"/>
    </row>
    <row r="1499" spans="1:5" ht="25.5">
      <c r="A1499" s="105">
        <v>94</v>
      </c>
      <c r="B1499" s="103"/>
      <c r="C1499" s="101"/>
      <c r="D1499" s="100" t="s">
        <v>950</v>
      </c>
      <c r="E1499" s="94"/>
    </row>
    <row r="1500" spans="1:5">
      <c r="A1500" s="224"/>
      <c r="B1500" s="103"/>
      <c r="C1500" s="102"/>
      <c r="D1500" s="100"/>
      <c r="E1500" s="94"/>
    </row>
    <row r="1501" spans="1:5" ht="25.5">
      <c r="A1501" s="224"/>
      <c r="B1501" s="102" t="s">
        <v>949</v>
      </c>
      <c r="C1501" s="101"/>
      <c r="D1501" s="100" t="s">
        <v>948</v>
      </c>
      <c r="E1501" s="94"/>
    </row>
    <row r="1502" spans="1:5">
      <c r="A1502" s="224"/>
      <c r="B1502" s="103"/>
      <c r="C1502" s="107" t="s">
        <v>947</v>
      </c>
      <c r="D1502" s="106" t="s">
        <v>946</v>
      </c>
      <c r="E1502" s="94"/>
    </row>
    <row r="1503" spans="1:5">
      <c r="A1503" s="224"/>
      <c r="B1503" s="103"/>
      <c r="C1503" s="107" t="s">
        <v>945</v>
      </c>
      <c r="D1503" s="106" t="s">
        <v>944</v>
      </c>
      <c r="E1503" s="94"/>
    </row>
    <row r="1504" spans="1:5">
      <c r="A1504" s="224"/>
      <c r="B1504" s="103"/>
      <c r="C1504" s="102"/>
      <c r="D1504" s="100"/>
      <c r="E1504" s="94"/>
    </row>
    <row r="1505" spans="1:5">
      <c r="A1505" s="224"/>
      <c r="B1505" s="102" t="s">
        <v>943</v>
      </c>
      <c r="C1505" s="101"/>
      <c r="D1505" s="100" t="s">
        <v>941</v>
      </c>
      <c r="E1505" s="94"/>
    </row>
    <row r="1506" spans="1:5">
      <c r="A1506" s="224"/>
      <c r="B1506" s="103"/>
      <c r="C1506" s="107" t="s">
        <v>942</v>
      </c>
      <c r="D1506" s="106" t="s">
        <v>941</v>
      </c>
      <c r="E1506" s="94"/>
    </row>
    <row r="1507" spans="1:5">
      <c r="A1507" s="224"/>
      <c r="B1507" s="103"/>
      <c r="C1507" s="102"/>
      <c r="D1507" s="100"/>
      <c r="E1507" s="94"/>
    </row>
    <row r="1508" spans="1:5" ht="25.5">
      <c r="A1508" s="224"/>
      <c r="B1508" s="102" t="s">
        <v>940</v>
      </c>
      <c r="C1508" s="101"/>
      <c r="D1508" s="100" t="s">
        <v>939</v>
      </c>
      <c r="E1508" s="94"/>
    </row>
    <row r="1509" spans="1:5">
      <c r="A1509" s="224"/>
      <c r="B1509" s="103"/>
      <c r="C1509" s="107" t="s">
        <v>938</v>
      </c>
      <c r="D1509" s="106" t="s">
        <v>937</v>
      </c>
      <c r="E1509" s="94"/>
    </row>
    <row r="1510" spans="1:5">
      <c r="A1510" s="224"/>
      <c r="B1510" s="103"/>
      <c r="C1510" s="107" t="s">
        <v>936</v>
      </c>
      <c r="D1510" s="110" t="s">
        <v>935</v>
      </c>
      <c r="E1510" s="94"/>
    </row>
    <row r="1511" spans="1:5" ht="25.5">
      <c r="A1511" s="224"/>
      <c r="B1511" s="103"/>
      <c r="C1511" s="107" t="s">
        <v>934</v>
      </c>
      <c r="D1511" s="106" t="s">
        <v>933</v>
      </c>
      <c r="E1511" s="94"/>
    </row>
    <row r="1512" spans="1:5" ht="15">
      <c r="A1512" s="114"/>
      <c r="B1512" s="113"/>
      <c r="C1512" s="101" t="s">
        <v>932</v>
      </c>
      <c r="D1512" s="106" t="s">
        <v>931</v>
      </c>
      <c r="E1512" s="94"/>
    </row>
    <row r="1513" spans="1:5" ht="15">
      <c r="A1513" s="114"/>
      <c r="B1513" s="113"/>
      <c r="C1513" s="101" t="s">
        <v>930</v>
      </c>
      <c r="D1513" s="106" t="s">
        <v>929</v>
      </c>
      <c r="E1513" s="94"/>
    </row>
    <row r="1514" spans="1:5" ht="15">
      <c r="A1514" s="114"/>
      <c r="B1514" s="113"/>
      <c r="C1514" s="101" t="s">
        <v>928</v>
      </c>
      <c r="D1514" s="106" t="s">
        <v>927</v>
      </c>
      <c r="E1514" s="94"/>
    </row>
    <row r="1515" spans="1:5" ht="15">
      <c r="A1515" s="114"/>
      <c r="B1515" s="113"/>
      <c r="C1515" s="101" t="s">
        <v>926</v>
      </c>
      <c r="D1515" s="106" t="s">
        <v>925</v>
      </c>
      <c r="E1515" s="94"/>
    </row>
    <row r="1516" spans="1:5" ht="15">
      <c r="A1516" s="114"/>
      <c r="B1516" s="113"/>
      <c r="C1516" s="101" t="s">
        <v>924</v>
      </c>
      <c r="D1516" s="110" t="s">
        <v>923</v>
      </c>
      <c r="E1516" s="94"/>
    </row>
    <row r="1517" spans="1:5" ht="25.5">
      <c r="A1517" s="114"/>
      <c r="B1517" s="113"/>
      <c r="C1517" s="101" t="s">
        <v>922</v>
      </c>
      <c r="D1517" s="106" t="s">
        <v>921</v>
      </c>
      <c r="E1517" s="94"/>
    </row>
    <row r="1518" spans="1:5" ht="15">
      <c r="A1518" s="114"/>
      <c r="B1518" s="113"/>
      <c r="C1518" s="101" t="s">
        <v>920</v>
      </c>
      <c r="D1518" s="106" t="s">
        <v>919</v>
      </c>
      <c r="E1518" s="94"/>
    </row>
    <row r="1519" spans="1:5" ht="15">
      <c r="A1519" s="114"/>
      <c r="B1519" s="113"/>
      <c r="C1519" s="101" t="s">
        <v>918</v>
      </c>
      <c r="D1519" s="106" t="s">
        <v>917</v>
      </c>
      <c r="E1519" s="94"/>
    </row>
    <row r="1520" spans="1:5" ht="15">
      <c r="A1520" s="114"/>
      <c r="B1520" s="113"/>
      <c r="C1520" s="112"/>
      <c r="D1520" s="111"/>
      <c r="E1520" s="94"/>
    </row>
    <row r="1521" spans="1:5" ht="25.5">
      <c r="A1521" s="105">
        <v>95</v>
      </c>
      <c r="B1521" s="103"/>
      <c r="C1521" s="101"/>
      <c r="D1521" s="100" t="s">
        <v>916</v>
      </c>
      <c r="E1521" s="94"/>
    </row>
    <row r="1522" spans="1:5">
      <c r="A1522" s="224"/>
      <c r="B1522" s="103"/>
      <c r="C1522" s="102"/>
      <c r="D1522" s="100"/>
      <c r="E1522" s="94"/>
    </row>
    <row r="1523" spans="1:5">
      <c r="A1523" s="224"/>
      <c r="B1523" s="102" t="s">
        <v>915</v>
      </c>
      <c r="C1523" s="101"/>
      <c r="D1523" s="100" t="s">
        <v>914</v>
      </c>
      <c r="E1523" s="94"/>
    </row>
    <row r="1524" spans="1:5">
      <c r="A1524" s="224"/>
      <c r="B1524" s="103"/>
      <c r="C1524" s="107" t="s">
        <v>913</v>
      </c>
      <c r="D1524" s="106" t="s">
        <v>912</v>
      </c>
      <c r="E1524" s="94"/>
    </row>
    <row r="1525" spans="1:5">
      <c r="A1525" s="224"/>
      <c r="B1525" s="103"/>
      <c r="C1525" s="107" t="s">
        <v>911</v>
      </c>
      <c r="D1525" s="106" t="s">
        <v>910</v>
      </c>
      <c r="E1525" s="94"/>
    </row>
    <row r="1526" spans="1:5">
      <c r="A1526" s="224"/>
      <c r="B1526" s="103"/>
      <c r="C1526" s="102"/>
      <c r="D1526" s="100"/>
      <c r="E1526" s="94"/>
    </row>
    <row r="1527" spans="1:5">
      <c r="A1527" s="224"/>
      <c r="B1527" s="102" t="s">
        <v>909</v>
      </c>
      <c r="C1527" s="101"/>
      <c r="D1527" s="100" t="s">
        <v>908</v>
      </c>
      <c r="E1527" s="94"/>
    </row>
    <row r="1528" spans="1:5">
      <c r="A1528" s="224"/>
      <c r="B1528" s="103"/>
      <c r="C1528" s="107" t="s">
        <v>907</v>
      </c>
      <c r="D1528" s="106" t="s">
        <v>906</v>
      </c>
      <c r="E1528" s="94"/>
    </row>
    <row r="1529" spans="1:5">
      <c r="A1529" s="224"/>
      <c r="B1529" s="103"/>
      <c r="C1529" s="107" t="s">
        <v>905</v>
      </c>
      <c r="D1529" s="106" t="s">
        <v>904</v>
      </c>
      <c r="E1529" s="94"/>
    </row>
    <row r="1530" spans="1:5">
      <c r="A1530" s="224"/>
      <c r="B1530" s="103"/>
      <c r="C1530" s="107" t="s">
        <v>903</v>
      </c>
      <c r="D1530" s="106" t="s">
        <v>902</v>
      </c>
      <c r="E1530" s="94"/>
    </row>
    <row r="1531" spans="1:5">
      <c r="A1531" s="224"/>
      <c r="B1531" s="103"/>
      <c r="C1531" s="107" t="s">
        <v>901</v>
      </c>
      <c r="D1531" s="106" t="s">
        <v>900</v>
      </c>
      <c r="E1531" s="94"/>
    </row>
    <row r="1532" spans="1:5">
      <c r="A1532" s="224"/>
      <c r="B1532" s="103"/>
      <c r="C1532" s="107" t="s">
        <v>899</v>
      </c>
      <c r="D1532" s="106" t="s">
        <v>898</v>
      </c>
      <c r="E1532" s="94"/>
    </row>
    <row r="1533" spans="1:5">
      <c r="A1533" s="224"/>
      <c r="B1533" s="103"/>
      <c r="C1533" s="107" t="s">
        <v>897</v>
      </c>
      <c r="D1533" s="106" t="s">
        <v>896</v>
      </c>
      <c r="E1533" s="94"/>
    </row>
    <row r="1534" spans="1:5">
      <c r="A1534" s="224"/>
      <c r="B1534" s="103"/>
      <c r="C1534" s="102"/>
      <c r="D1534" s="100"/>
      <c r="E1534" s="94"/>
    </row>
    <row r="1535" spans="1:5">
      <c r="A1535" s="105">
        <v>96</v>
      </c>
      <c r="B1535" s="103"/>
      <c r="C1535" s="101"/>
      <c r="D1535" s="100" t="s">
        <v>894</v>
      </c>
      <c r="E1535" s="94"/>
    </row>
    <row r="1536" spans="1:5">
      <c r="A1536" s="224"/>
      <c r="B1536" s="103"/>
      <c r="C1536" s="102"/>
      <c r="D1536" s="100"/>
      <c r="E1536" s="94"/>
    </row>
    <row r="1537" spans="1:5">
      <c r="A1537" s="224"/>
      <c r="B1537" s="102" t="s">
        <v>895</v>
      </c>
      <c r="C1537" s="101"/>
      <c r="D1537" s="100" t="s">
        <v>894</v>
      </c>
      <c r="E1537" s="94"/>
    </row>
    <row r="1538" spans="1:5">
      <c r="A1538" s="224"/>
      <c r="B1538" s="103"/>
      <c r="C1538" s="107" t="s">
        <v>893</v>
      </c>
      <c r="D1538" s="106" t="s">
        <v>892</v>
      </c>
      <c r="E1538" s="94"/>
    </row>
    <row r="1539" spans="1:5">
      <c r="A1539" s="224"/>
      <c r="B1539" s="103"/>
      <c r="C1539" s="107" t="s">
        <v>891</v>
      </c>
      <c r="D1539" s="106" t="s">
        <v>890</v>
      </c>
      <c r="E1539" s="94"/>
    </row>
    <row r="1540" spans="1:5">
      <c r="A1540" s="224"/>
      <c r="B1540" s="103"/>
      <c r="C1540" s="107" t="s">
        <v>889</v>
      </c>
      <c r="D1540" s="106" t="s">
        <v>888</v>
      </c>
      <c r="E1540" s="94"/>
    </row>
    <row r="1541" spans="1:5">
      <c r="A1541" s="224"/>
      <c r="B1541" s="103"/>
      <c r="C1541" s="107" t="s">
        <v>887</v>
      </c>
      <c r="D1541" s="110" t="s">
        <v>886</v>
      </c>
      <c r="E1541" s="94"/>
    </row>
    <row r="1542" spans="1:5">
      <c r="A1542" s="224"/>
      <c r="B1542" s="103"/>
      <c r="C1542" s="107" t="s">
        <v>885</v>
      </c>
      <c r="D1542" s="106" t="s">
        <v>884</v>
      </c>
      <c r="E1542" s="94"/>
    </row>
    <row r="1543" spans="1:5">
      <c r="A1543" s="108"/>
      <c r="B1543" s="104"/>
      <c r="C1543" s="102"/>
      <c r="D1543" s="100"/>
      <c r="E1543" s="94"/>
    </row>
    <row r="1544" spans="1:5">
      <c r="A1544" s="224"/>
      <c r="B1544" s="103"/>
      <c r="C1544" s="102"/>
      <c r="D1544" s="100"/>
      <c r="E1544" s="94"/>
    </row>
    <row r="1545" spans="1:5" ht="38.25">
      <c r="A1545" s="224"/>
      <c r="B1545" s="103"/>
      <c r="C1545" s="102"/>
      <c r="D1545" s="100" t="s">
        <v>226</v>
      </c>
      <c r="E1545" s="94"/>
    </row>
    <row r="1546" spans="1:5">
      <c r="A1546" s="224"/>
      <c r="B1546" s="103"/>
      <c r="C1546" s="107"/>
      <c r="D1546" s="106"/>
      <c r="E1546" s="94"/>
    </row>
    <row r="1547" spans="1:5">
      <c r="A1547" s="105">
        <v>97</v>
      </c>
      <c r="B1547" s="103"/>
      <c r="C1547" s="101"/>
      <c r="D1547" s="100" t="s">
        <v>882</v>
      </c>
      <c r="E1547" s="94"/>
    </row>
    <row r="1548" spans="1:5">
      <c r="A1548" s="224"/>
      <c r="B1548" s="103"/>
      <c r="C1548" s="102"/>
      <c r="D1548" s="100"/>
      <c r="E1548" s="94"/>
    </row>
    <row r="1549" spans="1:5">
      <c r="A1549" s="224"/>
      <c r="B1549" s="102" t="s">
        <v>883</v>
      </c>
      <c r="C1549" s="101"/>
      <c r="D1549" s="100" t="s">
        <v>882</v>
      </c>
      <c r="E1549" s="94"/>
    </row>
    <row r="1550" spans="1:5">
      <c r="A1550" s="224"/>
      <c r="B1550" s="103"/>
      <c r="C1550" s="107" t="s">
        <v>881</v>
      </c>
      <c r="D1550" s="106" t="s">
        <v>880</v>
      </c>
      <c r="E1550" s="94"/>
    </row>
    <row r="1551" spans="1:5">
      <c r="A1551" s="224"/>
      <c r="B1551" s="103"/>
      <c r="C1551" s="102"/>
      <c r="D1551" s="100"/>
      <c r="E1551" s="94"/>
    </row>
    <row r="1552" spans="1:5" ht="25.5">
      <c r="A1552" s="105">
        <v>98</v>
      </c>
      <c r="B1552" s="103"/>
      <c r="C1552" s="101"/>
      <c r="D1552" s="100" t="s">
        <v>879</v>
      </c>
      <c r="E1552" s="94"/>
    </row>
    <row r="1553" spans="1:5">
      <c r="A1553" s="224"/>
      <c r="B1553" s="103"/>
      <c r="C1553" s="102"/>
      <c r="D1553" s="100"/>
      <c r="E1553" s="94"/>
    </row>
    <row r="1554" spans="1:5" ht="25.5">
      <c r="A1554" s="224"/>
      <c r="B1554" s="101" t="s">
        <v>878</v>
      </c>
      <c r="C1554" s="101"/>
      <c r="D1554" s="100" t="s">
        <v>876</v>
      </c>
      <c r="E1554" s="94"/>
    </row>
    <row r="1555" spans="1:5" ht="25.5">
      <c r="A1555" s="224"/>
      <c r="B1555" s="109"/>
      <c r="C1555" s="107" t="s">
        <v>877</v>
      </c>
      <c r="D1555" s="106" t="s">
        <v>876</v>
      </c>
      <c r="E1555" s="94"/>
    </row>
    <row r="1556" spans="1:5">
      <c r="A1556" s="224"/>
      <c r="B1556" s="103"/>
      <c r="C1556" s="102"/>
      <c r="D1556" s="100"/>
      <c r="E1556" s="94"/>
    </row>
    <row r="1557" spans="1:5" ht="25.5">
      <c r="A1557" s="224"/>
      <c r="B1557" s="102" t="s">
        <v>875</v>
      </c>
      <c r="C1557" s="101"/>
      <c r="D1557" s="100" t="s">
        <v>873</v>
      </c>
      <c r="E1557" s="94"/>
    </row>
    <row r="1558" spans="1:5">
      <c r="A1558" s="224"/>
      <c r="B1558" s="103"/>
      <c r="C1558" s="107" t="s">
        <v>874</v>
      </c>
      <c r="D1558" s="106" t="s">
        <v>873</v>
      </c>
      <c r="E1558" s="94"/>
    </row>
    <row r="1559" spans="1:5">
      <c r="A1559" s="108"/>
      <c r="B1559" s="104"/>
      <c r="C1559" s="102"/>
      <c r="D1559" s="100"/>
      <c r="E1559" s="94"/>
    </row>
    <row r="1560" spans="1:5">
      <c r="A1560" s="224"/>
      <c r="B1560" s="103"/>
      <c r="C1560" s="102"/>
      <c r="D1560" s="100"/>
      <c r="E1560" s="94"/>
    </row>
    <row r="1561" spans="1:5">
      <c r="A1561" s="224"/>
      <c r="B1561" s="103"/>
      <c r="C1561" s="102"/>
      <c r="D1561" s="100" t="s">
        <v>225</v>
      </c>
      <c r="E1561" s="94"/>
    </row>
    <row r="1562" spans="1:5">
      <c r="A1562" s="224"/>
      <c r="B1562" s="103"/>
      <c r="C1562" s="107"/>
      <c r="D1562" s="106"/>
      <c r="E1562" s="94"/>
    </row>
    <row r="1563" spans="1:5">
      <c r="A1563" s="105">
        <v>99</v>
      </c>
      <c r="B1563" s="104"/>
      <c r="C1563" s="104"/>
      <c r="D1563" s="100" t="s">
        <v>870</v>
      </c>
      <c r="E1563" s="94"/>
    </row>
    <row r="1564" spans="1:5">
      <c r="A1564" s="224"/>
      <c r="B1564" s="103"/>
      <c r="C1564" s="102"/>
      <c r="D1564" s="100"/>
      <c r="E1564" s="94"/>
    </row>
    <row r="1565" spans="1:5">
      <c r="A1565" s="224"/>
      <c r="B1565" s="102" t="s">
        <v>872</v>
      </c>
      <c r="C1565" s="101"/>
      <c r="D1565" s="100" t="s">
        <v>870</v>
      </c>
      <c r="E1565" s="94"/>
    </row>
    <row r="1566" spans="1:5" ht="13.5" thickBot="1">
      <c r="A1566" s="99"/>
      <c r="B1566" s="98"/>
      <c r="C1566" s="97" t="s">
        <v>871</v>
      </c>
      <c r="D1566" s="96" t="s">
        <v>870</v>
      </c>
      <c r="E1566" s="94"/>
    </row>
    <row r="1567" spans="1:5" ht="13.5" thickBot="1">
      <c r="A1567" s="229"/>
      <c r="B1567" s="230"/>
      <c r="C1567" s="231"/>
      <c r="D1567" s="96"/>
      <c r="E1567" s="94"/>
    </row>
    <row r="1568" spans="1:5">
      <c r="A1568" s="95"/>
      <c r="B1568" s="95"/>
      <c r="C1568" s="95"/>
      <c r="D1568" s="94"/>
      <c r="E1568" s="94"/>
    </row>
    <row r="1569" spans="1:5">
      <c r="A1569" s="95"/>
      <c r="B1569" s="95"/>
      <c r="C1569" s="95"/>
      <c r="D1569" s="94"/>
      <c r="E1569" s="9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&amp;R&amp;10&amp;"Arial"Internal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C1"/>
    </sheetView>
  </sheetViews>
  <sheetFormatPr defaultRowHeight="15"/>
  <cols>
    <col min="1" max="1" width="13.7109375" customWidth="1"/>
    <col min="2" max="2" width="52.28515625" customWidth="1"/>
    <col min="3" max="3" width="18.140625" customWidth="1"/>
    <col min="4" max="4" width="29.5703125" customWidth="1"/>
  </cols>
  <sheetData>
    <row r="1" spans="1:3">
      <c r="A1" s="1138" t="s">
        <v>1</v>
      </c>
      <c r="B1" s="1138"/>
      <c r="C1" s="1138"/>
    </row>
    <row r="2" spans="1:3">
      <c r="A2" s="174" t="s">
        <v>742</v>
      </c>
      <c r="B2" s="174" t="s">
        <v>741</v>
      </c>
      <c r="C2" s="170"/>
    </row>
    <row r="3" spans="1:3">
      <c r="A3" s="61" t="s">
        <v>740</v>
      </c>
      <c r="B3" s="61" t="s">
        <v>739</v>
      </c>
    </row>
    <row r="4" spans="1:3">
      <c r="A4" s="60" t="s">
        <v>738</v>
      </c>
      <c r="B4" s="60" t="s">
        <v>737</v>
      </c>
    </row>
    <row r="5" spans="1:3">
      <c r="A5" s="61" t="s">
        <v>736</v>
      </c>
      <c r="B5" s="61" t="s">
        <v>735</v>
      </c>
    </row>
    <row r="6" spans="1:3">
      <c r="A6" s="60" t="s">
        <v>734</v>
      </c>
      <c r="B6" s="60" t="s">
        <v>733</v>
      </c>
    </row>
    <row r="7" spans="1:3" ht="16.5" customHeight="1">
      <c r="A7" s="61" t="s">
        <v>3059</v>
      </c>
      <c r="B7" s="61" t="s">
        <v>3060</v>
      </c>
    </row>
    <row r="8" spans="1:3" ht="15" customHeight="1">
      <c r="A8" s="60" t="s">
        <v>3061</v>
      </c>
      <c r="B8" s="60" t="s">
        <v>3062</v>
      </c>
    </row>
    <row r="9" spans="1:3">
      <c r="A9" s="61" t="s">
        <v>732</v>
      </c>
      <c r="B9" s="61" t="s">
        <v>731</v>
      </c>
    </row>
    <row r="10" spans="1:3">
      <c r="A10" s="60" t="s">
        <v>730</v>
      </c>
      <c r="B10" s="60" t="s">
        <v>729</v>
      </c>
    </row>
    <row r="11" spans="1:3">
      <c r="A11" s="61" t="s">
        <v>728</v>
      </c>
      <c r="B11" s="61" t="s">
        <v>727</v>
      </c>
    </row>
    <row r="12" spans="1:3">
      <c r="A12" s="60" t="s">
        <v>726</v>
      </c>
      <c r="B12" s="60" t="s">
        <v>725</v>
      </c>
    </row>
    <row r="13" spans="1:3">
      <c r="A13" s="61" t="s">
        <v>724</v>
      </c>
      <c r="B13" s="61" t="s">
        <v>723</v>
      </c>
    </row>
    <row r="14" spans="1:3">
      <c r="A14" s="60" t="s">
        <v>722</v>
      </c>
      <c r="B14" s="60" t="s">
        <v>721</v>
      </c>
    </row>
    <row r="15" spans="1:3">
      <c r="A15" s="61" t="s">
        <v>720</v>
      </c>
      <c r="B15" s="61" t="s">
        <v>719</v>
      </c>
    </row>
    <row r="16" spans="1:3">
      <c r="A16" s="60" t="s">
        <v>718</v>
      </c>
      <c r="B16" s="60" t="s">
        <v>717</v>
      </c>
    </row>
    <row r="17" spans="1:2">
      <c r="A17" s="61" t="s">
        <v>716</v>
      </c>
      <c r="B17" s="61" t="s">
        <v>715</v>
      </c>
    </row>
    <row r="18" spans="1:2">
      <c r="A18" s="60" t="s">
        <v>714</v>
      </c>
      <c r="B18" s="60" t="s">
        <v>713</v>
      </c>
    </row>
    <row r="19" spans="1:2">
      <c r="A19" s="61" t="s">
        <v>712</v>
      </c>
      <c r="B19" s="61" t="s">
        <v>711</v>
      </c>
    </row>
    <row r="20" spans="1:2">
      <c r="A20" s="60" t="s">
        <v>710</v>
      </c>
      <c r="B20" s="60" t="s">
        <v>709</v>
      </c>
    </row>
    <row r="21" spans="1:2">
      <c r="A21" s="61" t="s">
        <v>708</v>
      </c>
      <c r="B21" s="61" t="s">
        <v>707</v>
      </c>
    </row>
    <row r="22" spans="1:2">
      <c r="A22" s="60" t="s">
        <v>706</v>
      </c>
      <c r="B22" s="60" t="s">
        <v>705</v>
      </c>
    </row>
    <row r="23" spans="1:2">
      <c r="A23" s="61" t="s">
        <v>704</v>
      </c>
      <c r="B23" s="61" t="s">
        <v>703</v>
      </c>
    </row>
    <row r="24" spans="1:2">
      <c r="A24" s="60" t="s">
        <v>702</v>
      </c>
      <c r="B24" s="60" t="s">
        <v>701</v>
      </c>
    </row>
    <row r="25" spans="1:2">
      <c r="A25" s="61" t="s">
        <v>700</v>
      </c>
      <c r="B25" s="61" t="s">
        <v>699</v>
      </c>
    </row>
    <row r="26" spans="1:2">
      <c r="A26" s="60" t="s">
        <v>698</v>
      </c>
      <c r="B26" s="60" t="s">
        <v>697</v>
      </c>
    </row>
    <row r="27" spans="1:2">
      <c r="A27" s="61" t="s">
        <v>696</v>
      </c>
      <c r="B27" s="61" t="s">
        <v>695</v>
      </c>
    </row>
    <row r="28" spans="1:2">
      <c r="A28" s="60" t="s">
        <v>694</v>
      </c>
      <c r="B28" s="60" t="s">
        <v>693</v>
      </c>
    </row>
    <row r="29" spans="1:2">
      <c r="A29" s="61" t="s">
        <v>692</v>
      </c>
      <c r="B29" s="61" t="s">
        <v>691</v>
      </c>
    </row>
    <row r="30" spans="1:2">
      <c r="A30" s="60" t="s">
        <v>690</v>
      </c>
      <c r="B30" s="60" t="s">
        <v>689</v>
      </c>
    </row>
    <row r="31" spans="1:2">
      <c r="A31" s="61" t="s">
        <v>688</v>
      </c>
      <c r="B31" s="61" t="s">
        <v>687</v>
      </c>
    </row>
    <row r="32" spans="1:2">
      <c r="A32" s="60" t="s">
        <v>686</v>
      </c>
      <c r="B32" s="60" t="s">
        <v>685</v>
      </c>
    </row>
    <row r="33" spans="1:2">
      <c r="A33" s="61" t="s">
        <v>684</v>
      </c>
      <c r="B33" s="61" t="s">
        <v>683</v>
      </c>
    </row>
    <row r="34" spans="1:2">
      <c r="A34" s="60" t="s">
        <v>682</v>
      </c>
      <c r="B34" s="60" t="s">
        <v>681</v>
      </c>
    </row>
    <row r="35" spans="1:2">
      <c r="A35" s="61" t="s">
        <v>680</v>
      </c>
      <c r="B35" s="61" t="s">
        <v>679</v>
      </c>
    </row>
    <row r="36" spans="1:2">
      <c r="A36" s="60" t="s">
        <v>678</v>
      </c>
      <c r="B36" s="60" t="s">
        <v>677</v>
      </c>
    </row>
    <row r="37" spans="1:2">
      <c r="A37" s="61" t="s">
        <v>676</v>
      </c>
      <c r="B37" s="61" t="s">
        <v>675</v>
      </c>
    </row>
    <row r="38" spans="1:2">
      <c r="A38" s="60" t="s">
        <v>674</v>
      </c>
      <c r="B38" s="60" t="s">
        <v>673</v>
      </c>
    </row>
    <row r="39" spans="1:2">
      <c r="A39" s="61" t="s">
        <v>672</v>
      </c>
      <c r="B39" s="61" t="s">
        <v>671</v>
      </c>
    </row>
    <row r="40" spans="1:2">
      <c r="A40" s="60" t="s">
        <v>670</v>
      </c>
      <c r="B40" s="60" t="s">
        <v>669</v>
      </c>
    </row>
    <row r="41" spans="1:2">
      <c r="A41" s="61" t="s">
        <v>668</v>
      </c>
      <c r="B41" s="61" t="s">
        <v>667</v>
      </c>
    </row>
    <row r="42" spans="1:2">
      <c r="A42" s="60" t="s">
        <v>666</v>
      </c>
      <c r="B42" s="60" t="s">
        <v>665</v>
      </c>
    </row>
    <row r="43" spans="1:2">
      <c r="A43" s="61" t="s">
        <v>664</v>
      </c>
      <c r="B43" s="61" t="s">
        <v>663</v>
      </c>
    </row>
    <row r="44" spans="1:2">
      <c r="A44" s="60" t="s">
        <v>662</v>
      </c>
      <c r="B44" s="60" t="s">
        <v>661</v>
      </c>
    </row>
    <row r="45" spans="1:2">
      <c r="A45" s="61" t="s">
        <v>660</v>
      </c>
      <c r="B45" s="61" t="s">
        <v>659</v>
      </c>
    </row>
    <row r="46" spans="1:2">
      <c r="A46" s="60" t="s">
        <v>658</v>
      </c>
      <c r="B46" s="60" t="s">
        <v>657</v>
      </c>
    </row>
    <row r="47" spans="1:2">
      <c r="A47" s="61" t="s">
        <v>656</v>
      </c>
      <c r="B47" s="61" t="s">
        <v>655</v>
      </c>
    </row>
    <row r="48" spans="1:2">
      <c r="A48" s="60" t="s">
        <v>654</v>
      </c>
      <c r="B48" s="60" t="s">
        <v>653</v>
      </c>
    </row>
    <row r="49" spans="1:2">
      <c r="A49" s="61" t="s">
        <v>652</v>
      </c>
      <c r="B49" s="61" t="s">
        <v>651</v>
      </c>
    </row>
    <row r="50" spans="1:2">
      <c r="A50" s="60" t="s">
        <v>650</v>
      </c>
      <c r="B50" s="60" t="s">
        <v>649</v>
      </c>
    </row>
    <row r="51" spans="1:2">
      <c r="A51" s="61" t="s">
        <v>648</v>
      </c>
      <c r="B51" s="61" t="s">
        <v>647</v>
      </c>
    </row>
    <row r="52" spans="1:2">
      <c r="A52" s="60" t="s">
        <v>646</v>
      </c>
      <c r="B52" s="60" t="s">
        <v>645</v>
      </c>
    </row>
    <row r="53" spans="1:2">
      <c r="A53" s="61" t="s">
        <v>644</v>
      </c>
      <c r="B53" s="61" t="s">
        <v>643</v>
      </c>
    </row>
    <row r="54" spans="1:2">
      <c r="A54" s="60" t="s">
        <v>642</v>
      </c>
      <c r="B54" s="60" t="s">
        <v>641</v>
      </c>
    </row>
    <row r="55" spans="1:2">
      <c r="A55" s="61" t="s">
        <v>640</v>
      </c>
      <c r="B55" s="61" t="s">
        <v>639</v>
      </c>
    </row>
    <row r="56" spans="1:2">
      <c r="A56" s="60" t="s">
        <v>638</v>
      </c>
      <c r="B56" s="60" t="s">
        <v>637</v>
      </c>
    </row>
    <row r="57" spans="1:2">
      <c r="A57" s="61" t="s">
        <v>636</v>
      </c>
      <c r="B57" s="61" t="s">
        <v>635</v>
      </c>
    </row>
    <row r="58" spans="1:2">
      <c r="A58" s="60" t="s">
        <v>634</v>
      </c>
      <c r="B58" s="60" t="s">
        <v>633</v>
      </c>
    </row>
    <row r="59" spans="1:2">
      <c r="A59" s="61" t="s">
        <v>632</v>
      </c>
      <c r="B59" s="61" t="s">
        <v>631</v>
      </c>
    </row>
    <row r="60" spans="1:2">
      <c r="A60" s="60" t="s">
        <v>630</v>
      </c>
      <c r="B60" s="60" t="s">
        <v>629</v>
      </c>
    </row>
    <row r="61" spans="1:2">
      <c r="A61" s="61" t="s">
        <v>628</v>
      </c>
      <c r="B61" s="61" t="s">
        <v>627</v>
      </c>
    </row>
    <row r="62" spans="1:2">
      <c r="A62" s="60" t="s">
        <v>626</v>
      </c>
      <c r="B62" s="60" t="s">
        <v>625</v>
      </c>
    </row>
    <row r="63" spans="1:2">
      <c r="A63" s="61" t="s">
        <v>624</v>
      </c>
      <c r="B63" s="61" t="s">
        <v>623</v>
      </c>
    </row>
    <row r="64" spans="1:2">
      <c r="A64" s="60" t="s">
        <v>622</v>
      </c>
      <c r="B64" s="60" t="s">
        <v>621</v>
      </c>
    </row>
    <row r="65" spans="1:2">
      <c r="A65" s="61" t="s">
        <v>620</v>
      </c>
      <c r="B65" s="61" t="s">
        <v>619</v>
      </c>
    </row>
    <row r="66" spans="1:2">
      <c r="A66" s="60" t="s">
        <v>618</v>
      </c>
      <c r="B66" s="60" t="s">
        <v>617</v>
      </c>
    </row>
    <row r="67" spans="1:2">
      <c r="A67" s="61" t="s">
        <v>616</v>
      </c>
      <c r="B67" s="61" t="s">
        <v>615</v>
      </c>
    </row>
    <row r="68" spans="1:2">
      <c r="A68" s="60" t="s">
        <v>614</v>
      </c>
      <c r="B68" s="60" t="s">
        <v>613</v>
      </c>
    </row>
    <row r="69" spans="1:2">
      <c r="A69" s="61" t="s">
        <v>612</v>
      </c>
      <c r="B69" s="61" t="s">
        <v>611</v>
      </c>
    </row>
    <row r="70" spans="1:2">
      <c r="A70" s="60" t="s">
        <v>610</v>
      </c>
      <c r="B70" s="60" t="s">
        <v>609</v>
      </c>
    </row>
    <row r="71" spans="1:2">
      <c r="A71" s="61" t="s">
        <v>608</v>
      </c>
      <c r="B71" s="61" t="s">
        <v>607</v>
      </c>
    </row>
    <row r="72" spans="1:2">
      <c r="A72" s="60" t="s">
        <v>606</v>
      </c>
      <c r="B72" s="60" t="s">
        <v>605</v>
      </c>
    </row>
    <row r="73" spans="1:2">
      <c r="A73" s="61" t="s">
        <v>604</v>
      </c>
      <c r="B73" s="61" t="s">
        <v>603</v>
      </c>
    </row>
    <row r="74" spans="1:2">
      <c r="A74" s="60" t="s">
        <v>602</v>
      </c>
      <c r="B74" s="60" t="s">
        <v>601</v>
      </c>
    </row>
    <row r="75" spans="1:2">
      <c r="A75" s="61" t="s">
        <v>600</v>
      </c>
      <c r="B75" s="61" t="s">
        <v>599</v>
      </c>
    </row>
    <row r="76" spans="1:2">
      <c r="A76" s="60" t="s">
        <v>598</v>
      </c>
      <c r="B76" s="60" t="s">
        <v>597</v>
      </c>
    </row>
    <row r="77" spans="1:2">
      <c r="A77" s="61" t="s">
        <v>596</v>
      </c>
      <c r="B77" s="61" t="s">
        <v>595</v>
      </c>
    </row>
    <row r="78" spans="1:2">
      <c r="A78" s="60" t="s">
        <v>594</v>
      </c>
      <c r="B78" s="60" t="s">
        <v>593</v>
      </c>
    </row>
    <row r="79" spans="1:2">
      <c r="A79" s="61" t="s">
        <v>592</v>
      </c>
      <c r="B79" s="61" t="s">
        <v>591</v>
      </c>
    </row>
    <row r="80" spans="1:2">
      <c r="A80" s="60" t="s">
        <v>590</v>
      </c>
      <c r="B80" s="60" t="s">
        <v>589</v>
      </c>
    </row>
    <row r="81" spans="1:2">
      <c r="A81" s="61" t="s">
        <v>588</v>
      </c>
      <c r="B81" s="61" t="s">
        <v>587</v>
      </c>
    </row>
    <row r="82" spans="1:2">
      <c r="A82" s="60" t="s">
        <v>586</v>
      </c>
      <c r="B82" s="60" t="s">
        <v>585</v>
      </c>
    </row>
    <row r="83" spans="1:2">
      <c r="A83" s="61" t="s">
        <v>584</v>
      </c>
      <c r="B83" s="61" t="s">
        <v>583</v>
      </c>
    </row>
    <row r="84" spans="1:2">
      <c r="A84" s="60" t="s">
        <v>582</v>
      </c>
      <c r="B84" s="60" t="s">
        <v>581</v>
      </c>
    </row>
    <row r="85" spans="1:2">
      <c r="A85" s="61" t="s">
        <v>580</v>
      </c>
      <c r="B85" s="61" t="s">
        <v>579</v>
      </c>
    </row>
    <row r="86" spans="1:2">
      <c r="A86" s="60" t="s">
        <v>578</v>
      </c>
      <c r="B86" s="60" t="s">
        <v>577</v>
      </c>
    </row>
    <row r="87" spans="1:2">
      <c r="A87" s="61" t="s">
        <v>576</v>
      </c>
      <c r="B87" s="61" t="s">
        <v>575</v>
      </c>
    </row>
    <row r="88" spans="1:2">
      <c r="A88" s="60" t="s">
        <v>574</v>
      </c>
      <c r="B88" s="60" t="s">
        <v>573</v>
      </c>
    </row>
    <row r="89" spans="1:2">
      <c r="A89" s="61" t="s">
        <v>572</v>
      </c>
      <c r="B89" s="61" t="s">
        <v>571</v>
      </c>
    </row>
    <row r="90" spans="1:2">
      <c r="A90" s="60" t="s">
        <v>570</v>
      </c>
      <c r="B90" s="60" t="s">
        <v>569</v>
      </c>
    </row>
    <row r="91" spans="1:2">
      <c r="A91" s="61" t="s">
        <v>568</v>
      </c>
      <c r="B91" s="61" t="s">
        <v>567</v>
      </c>
    </row>
    <row r="92" spans="1:2">
      <c r="A92" s="60" t="s">
        <v>566</v>
      </c>
      <c r="B92" s="60" t="s">
        <v>565</v>
      </c>
    </row>
    <row r="93" spans="1:2">
      <c r="A93" s="61" t="s">
        <v>564</v>
      </c>
      <c r="B93" s="61" t="s">
        <v>563</v>
      </c>
    </row>
    <row r="94" spans="1:2">
      <c r="A94" s="60" t="s">
        <v>562</v>
      </c>
      <c r="B94" s="60" t="s">
        <v>561</v>
      </c>
    </row>
    <row r="95" spans="1:2">
      <c r="A95" s="61" t="s">
        <v>560</v>
      </c>
      <c r="B95" s="61" t="s">
        <v>559</v>
      </c>
    </row>
    <row r="96" spans="1:2">
      <c r="A96" s="60" t="s">
        <v>558</v>
      </c>
      <c r="B96" s="60" t="s">
        <v>557</v>
      </c>
    </row>
    <row r="97" spans="1:2">
      <c r="A97" s="61" t="s">
        <v>556</v>
      </c>
      <c r="B97" s="61" t="s">
        <v>555</v>
      </c>
    </row>
    <row r="98" spans="1:2">
      <c r="A98" s="60" t="s">
        <v>554</v>
      </c>
      <c r="B98" s="60" t="s">
        <v>553</v>
      </c>
    </row>
    <row r="99" spans="1:2">
      <c r="A99" s="61" t="s">
        <v>552</v>
      </c>
      <c r="B99" s="61" t="s">
        <v>551</v>
      </c>
    </row>
    <row r="100" spans="1:2">
      <c r="A100" s="60" t="s">
        <v>550</v>
      </c>
      <c r="B100" s="60" t="s">
        <v>549</v>
      </c>
    </row>
    <row r="101" spans="1:2">
      <c r="A101" s="61" t="s">
        <v>548</v>
      </c>
      <c r="B101" s="61" t="s">
        <v>547</v>
      </c>
    </row>
    <row r="102" spans="1:2">
      <c r="A102" s="60" t="s">
        <v>546</v>
      </c>
      <c r="B102" s="60" t="s">
        <v>545</v>
      </c>
    </row>
    <row r="103" spans="1:2">
      <c r="A103" s="61" t="s">
        <v>544</v>
      </c>
      <c r="B103" s="61" t="s">
        <v>543</v>
      </c>
    </row>
    <row r="104" spans="1:2">
      <c r="A104" s="60" t="s">
        <v>542</v>
      </c>
      <c r="B104" s="60" t="s">
        <v>541</v>
      </c>
    </row>
    <row r="105" spans="1:2">
      <c r="A105" s="61" t="s">
        <v>540</v>
      </c>
      <c r="B105" s="61" t="s">
        <v>539</v>
      </c>
    </row>
    <row r="106" spans="1:2">
      <c r="A106" s="60" t="s">
        <v>538</v>
      </c>
      <c r="B106" s="60" t="s">
        <v>537</v>
      </c>
    </row>
    <row r="107" spans="1:2">
      <c r="A107" s="61" t="s">
        <v>536</v>
      </c>
      <c r="B107" s="61" t="s">
        <v>535</v>
      </c>
    </row>
    <row r="108" spans="1:2">
      <c r="A108" s="60" t="s">
        <v>534</v>
      </c>
      <c r="B108" s="60" t="s">
        <v>533</v>
      </c>
    </row>
    <row r="109" spans="1:2">
      <c r="A109" s="61" t="s">
        <v>532</v>
      </c>
      <c r="B109" s="61" t="s">
        <v>531</v>
      </c>
    </row>
    <row r="110" spans="1:2">
      <c r="A110" s="60" t="s">
        <v>530</v>
      </c>
      <c r="B110" s="60" t="s">
        <v>529</v>
      </c>
    </row>
    <row r="111" spans="1:2">
      <c r="A111" s="61" t="s">
        <v>528</v>
      </c>
      <c r="B111" s="61" t="s">
        <v>527</v>
      </c>
    </row>
    <row r="112" spans="1:2">
      <c r="A112" s="60" t="s">
        <v>526</v>
      </c>
      <c r="B112" s="60" t="s">
        <v>525</v>
      </c>
    </row>
    <row r="113" spans="1:2">
      <c r="A113" s="61" t="s">
        <v>524</v>
      </c>
      <c r="B113" s="61" t="s">
        <v>523</v>
      </c>
    </row>
    <row r="114" spans="1:2">
      <c r="A114" s="60" t="s">
        <v>522</v>
      </c>
      <c r="B114" s="60" t="s">
        <v>521</v>
      </c>
    </row>
    <row r="115" spans="1:2">
      <c r="A115" s="61" t="s">
        <v>520</v>
      </c>
      <c r="B115" s="61" t="s">
        <v>519</v>
      </c>
    </row>
    <row r="116" spans="1:2">
      <c r="A116" s="60" t="s">
        <v>518</v>
      </c>
      <c r="B116" s="60" t="s">
        <v>517</v>
      </c>
    </row>
    <row r="117" spans="1:2">
      <c r="A117" s="61" t="s">
        <v>516</v>
      </c>
      <c r="B117" s="61" t="s">
        <v>515</v>
      </c>
    </row>
    <row r="118" spans="1:2">
      <c r="A118" s="60" t="s">
        <v>514</v>
      </c>
      <c r="B118" s="60" t="s">
        <v>513</v>
      </c>
    </row>
    <row r="119" spans="1:2">
      <c r="A119" s="61" t="s">
        <v>512</v>
      </c>
      <c r="B119" s="61" t="s">
        <v>511</v>
      </c>
    </row>
    <row r="120" spans="1:2">
      <c r="A120" s="60" t="s">
        <v>510</v>
      </c>
      <c r="B120" s="60" t="s">
        <v>509</v>
      </c>
    </row>
    <row r="121" spans="1:2">
      <c r="A121" s="61" t="s">
        <v>508</v>
      </c>
      <c r="B121" s="61" t="s">
        <v>507</v>
      </c>
    </row>
    <row r="122" spans="1:2">
      <c r="A122" s="60" t="s">
        <v>506</v>
      </c>
      <c r="B122" s="60" t="s">
        <v>505</v>
      </c>
    </row>
    <row r="123" spans="1:2">
      <c r="A123" s="61" t="s">
        <v>504</v>
      </c>
      <c r="B123" s="61" t="s">
        <v>503</v>
      </c>
    </row>
    <row r="124" spans="1:2">
      <c r="A124" s="60" t="s">
        <v>502</v>
      </c>
      <c r="B124" s="60" t="s">
        <v>501</v>
      </c>
    </row>
    <row r="125" spans="1:2">
      <c r="A125" s="61" t="s">
        <v>500</v>
      </c>
      <c r="B125" s="61" t="s">
        <v>499</v>
      </c>
    </row>
    <row r="126" spans="1:2">
      <c r="A126" s="60" t="s">
        <v>498</v>
      </c>
      <c r="B126" s="60" t="s">
        <v>497</v>
      </c>
    </row>
    <row r="127" spans="1:2">
      <c r="A127" s="61" t="s">
        <v>496</v>
      </c>
      <c r="B127" s="61" t="s">
        <v>495</v>
      </c>
    </row>
    <row r="128" spans="1:2">
      <c r="A128" s="60" t="s">
        <v>494</v>
      </c>
      <c r="B128" s="60" t="s">
        <v>493</v>
      </c>
    </row>
    <row r="129" spans="1:2">
      <c r="A129" s="61" t="s">
        <v>492</v>
      </c>
      <c r="B129" s="61" t="s">
        <v>491</v>
      </c>
    </row>
    <row r="130" spans="1:2">
      <c r="A130" s="60" t="s">
        <v>490</v>
      </c>
      <c r="B130" s="60" t="s">
        <v>489</v>
      </c>
    </row>
    <row r="131" spans="1:2">
      <c r="A131" s="61" t="s">
        <v>488</v>
      </c>
      <c r="B131" s="61" t="s">
        <v>487</v>
      </c>
    </row>
    <row r="132" spans="1:2">
      <c r="A132" s="60" t="s">
        <v>486</v>
      </c>
      <c r="B132" s="60" t="s">
        <v>485</v>
      </c>
    </row>
    <row r="133" spans="1:2">
      <c r="A133" s="61" t="s">
        <v>484</v>
      </c>
      <c r="B133" s="61" t="s">
        <v>483</v>
      </c>
    </row>
    <row r="134" spans="1:2">
      <c r="A134" s="60" t="s">
        <v>482</v>
      </c>
      <c r="B134" s="60" t="s">
        <v>481</v>
      </c>
    </row>
    <row r="135" spans="1:2">
      <c r="A135" s="61" t="s">
        <v>480</v>
      </c>
      <c r="B135" s="61" t="s">
        <v>479</v>
      </c>
    </row>
    <row r="136" spans="1:2">
      <c r="A136" s="60" t="s">
        <v>478</v>
      </c>
      <c r="B136" s="60" t="s">
        <v>477</v>
      </c>
    </row>
    <row r="137" spans="1:2">
      <c r="A137" s="61" t="s">
        <v>476</v>
      </c>
      <c r="B137" s="61" t="s">
        <v>475</v>
      </c>
    </row>
    <row r="138" spans="1:2">
      <c r="A138" s="60" t="s">
        <v>474</v>
      </c>
      <c r="B138" s="60" t="s">
        <v>473</v>
      </c>
    </row>
    <row r="139" spans="1:2">
      <c r="A139" s="61" t="s">
        <v>472</v>
      </c>
      <c r="B139" s="61" t="s">
        <v>471</v>
      </c>
    </row>
    <row r="140" spans="1:2">
      <c r="A140" s="60" t="s">
        <v>470</v>
      </c>
      <c r="B140" s="60" t="s">
        <v>469</v>
      </c>
    </row>
    <row r="141" spans="1:2">
      <c r="A141" s="61" t="s">
        <v>468</v>
      </c>
      <c r="B141" s="61" t="s">
        <v>467</v>
      </c>
    </row>
    <row r="142" spans="1:2">
      <c r="A142" s="60" t="s">
        <v>466</v>
      </c>
      <c r="B142" s="60" t="s">
        <v>465</v>
      </c>
    </row>
    <row r="143" spans="1:2">
      <c r="A143" s="61" t="s">
        <v>464</v>
      </c>
      <c r="B143" s="61" t="s">
        <v>463</v>
      </c>
    </row>
    <row r="144" spans="1:2">
      <c r="A144" s="60" t="s">
        <v>462</v>
      </c>
      <c r="B144" s="60" t="s">
        <v>461</v>
      </c>
    </row>
    <row r="145" spans="1:2">
      <c r="A145" s="61" t="s">
        <v>460</v>
      </c>
      <c r="B145" s="61" t="s">
        <v>459</v>
      </c>
    </row>
    <row r="146" spans="1:2">
      <c r="A146" s="60" t="s">
        <v>458</v>
      </c>
      <c r="B146" s="60" t="s">
        <v>457</v>
      </c>
    </row>
    <row r="147" spans="1:2">
      <c r="A147" s="61" t="s">
        <v>456</v>
      </c>
      <c r="B147" s="61" t="s">
        <v>455</v>
      </c>
    </row>
    <row r="148" spans="1:2">
      <c r="A148" s="60" t="s">
        <v>454</v>
      </c>
      <c r="B148" s="60" t="s">
        <v>453</v>
      </c>
    </row>
    <row r="149" spans="1:2">
      <c r="A149" s="61" t="s">
        <v>452</v>
      </c>
      <c r="B149" s="61" t="s">
        <v>451</v>
      </c>
    </row>
    <row r="150" spans="1:2">
      <c r="A150" s="60" t="s">
        <v>450</v>
      </c>
      <c r="B150" s="60" t="s">
        <v>449</v>
      </c>
    </row>
    <row r="151" spans="1:2">
      <c r="A151" s="61" t="s">
        <v>448</v>
      </c>
      <c r="B151" s="61" t="s">
        <v>447</v>
      </c>
    </row>
    <row r="152" spans="1:2">
      <c r="A152" s="60" t="s">
        <v>446</v>
      </c>
      <c r="B152" s="60" t="s">
        <v>445</v>
      </c>
    </row>
    <row r="153" spans="1:2">
      <c r="A153" s="61" t="s">
        <v>444</v>
      </c>
      <c r="B153" s="61" t="s">
        <v>443</v>
      </c>
    </row>
    <row r="154" spans="1:2">
      <c r="A154" s="60" t="s">
        <v>442</v>
      </c>
      <c r="B154" s="60" t="s">
        <v>441</v>
      </c>
    </row>
    <row r="155" spans="1:2">
      <c r="A155" s="61" t="s">
        <v>440</v>
      </c>
      <c r="B155" s="61" t="s">
        <v>439</v>
      </c>
    </row>
    <row r="156" spans="1:2">
      <c r="A156" s="60" t="s">
        <v>438</v>
      </c>
      <c r="B156" s="60" t="s">
        <v>437</v>
      </c>
    </row>
    <row r="157" spans="1:2">
      <c r="A157" s="61" t="s">
        <v>436</v>
      </c>
      <c r="B157" s="61" t="s">
        <v>435</v>
      </c>
    </row>
    <row r="158" spans="1:2">
      <c r="A158" s="60" t="s">
        <v>434</v>
      </c>
      <c r="B158" s="60" t="s">
        <v>433</v>
      </c>
    </row>
    <row r="159" spans="1:2">
      <c r="A159" s="61" t="s">
        <v>432</v>
      </c>
      <c r="B159" s="61" t="s">
        <v>431</v>
      </c>
    </row>
    <row r="160" spans="1:2">
      <c r="A160" s="60" t="s">
        <v>430</v>
      </c>
      <c r="B160" s="60" t="s">
        <v>429</v>
      </c>
    </row>
    <row r="161" spans="1:2">
      <c r="A161" s="61" t="s">
        <v>428</v>
      </c>
      <c r="B161" s="61" t="s">
        <v>427</v>
      </c>
    </row>
    <row r="162" spans="1:2">
      <c r="A162" s="60" t="s">
        <v>426</v>
      </c>
      <c r="B162" s="60" t="s">
        <v>425</v>
      </c>
    </row>
    <row r="163" spans="1:2">
      <c r="A163" s="61" t="s">
        <v>424</v>
      </c>
      <c r="B163" s="61" t="s">
        <v>423</v>
      </c>
    </row>
    <row r="164" spans="1:2">
      <c r="A164" s="60" t="s">
        <v>422</v>
      </c>
      <c r="B164" s="60" t="s">
        <v>421</v>
      </c>
    </row>
    <row r="165" spans="1:2">
      <c r="A165" s="61" t="s">
        <v>420</v>
      </c>
      <c r="B165" s="61" t="s">
        <v>419</v>
      </c>
    </row>
    <row r="166" spans="1:2">
      <c r="A166" s="60" t="s">
        <v>418</v>
      </c>
      <c r="B166" s="60" t="s">
        <v>417</v>
      </c>
    </row>
    <row r="167" spans="1:2">
      <c r="A167" s="61" t="s">
        <v>416</v>
      </c>
      <c r="B167" s="61" t="s">
        <v>415</v>
      </c>
    </row>
    <row r="168" spans="1:2">
      <c r="A168" s="60" t="s">
        <v>414</v>
      </c>
      <c r="B168" s="60" t="s">
        <v>413</v>
      </c>
    </row>
    <row r="169" spans="1:2">
      <c r="A169" s="61" t="s">
        <v>412</v>
      </c>
      <c r="B169" s="61" t="s">
        <v>411</v>
      </c>
    </row>
    <row r="170" spans="1:2">
      <c r="A170" s="60" t="s">
        <v>410</v>
      </c>
      <c r="B170" s="60" t="s">
        <v>409</v>
      </c>
    </row>
    <row r="171" spans="1:2">
      <c r="A171" s="61" t="s">
        <v>408</v>
      </c>
      <c r="B171" s="61" t="s">
        <v>407</v>
      </c>
    </row>
    <row r="172" spans="1:2">
      <c r="A172" s="60" t="s">
        <v>406</v>
      </c>
      <c r="B172" s="60" t="s">
        <v>405</v>
      </c>
    </row>
    <row r="173" spans="1:2">
      <c r="A173" s="61" t="s">
        <v>404</v>
      </c>
      <c r="B173" s="61" t="s">
        <v>403</v>
      </c>
    </row>
    <row r="174" spans="1:2">
      <c r="A174" s="60" t="s">
        <v>402</v>
      </c>
      <c r="B174" s="60" t="s">
        <v>401</v>
      </c>
    </row>
    <row r="175" spans="1:2">
      <c r="A175" s="61" t="s">
        <v>400</v>
      </c>
      <c r="B175" s="61" t="s">
        <v>399</v>
      </c>
    </row>
    <row r="176" spans="1:2">
      <c r="A176" s="60" t="s">
        <v>398</v>
      </c>
      <c r="B176" s="60" t="s">
        <v>397</v>
      </c>
    </row>
    <row r="177" spans="1:2">
      <c r="A177" s="61" t="s">
        <v>396</v>
      </c>
      <c r="B177" s="61" t="s">
        <v>395</v>
      </c>
    </row>
    <row r="178" spans="1:2">
      <c r="A178" s="60" t="s">
        <v>394</v>
      </c>
      <c r="B178" s="60" t="s">
        <v>393</v>
      </c>
    </row>
    <row r="179" spans="1:2">
      <c r="A179" s="61" t="s">
        <v>392</v>
      </c>
      <c r="B179" s="61" t="s">
        <v>391</v>
      </c>
    </row>
    <row r="180" spans="1:2">
      <c r="A180" s="60" t="s">
        <v>390</v>
      </c>
      <c r="B180" s="60" t="s">
        <v>389</v>
      </c>
    </row>
    <row r="181" spans="1:2">
      <c r="A181" s="61" t="s">
        <v>388</v>
      </c>
      <c r="B181" s="61" t="s">
        <v>387</v>
      </c>
    </row>
    <row r="182" spans="1:2">
      <c r="A182" s="60" t="s">
        <v>386</v>
      </c>
      <c r="B182" s="60" t="s">
        <v>385</v>
      </c>
    </row>
    <row r="183" spans="1:2">
      <c r="A183" s="61" t="s">
        <v>384</v>
      </c>
      <c r="B183" s="61" t="s">
        <v>383</v>
      </c>
    </row>
    <row r="184" spans="1:2">
      <c r="A184" s="60" t="s">
        <v>382</v>
      </c>
      <c r="B184" s="60" t="s">
        <v>381</v>
      </c>
    </row>
    <row r="185" spans="1:2">
      <c r="A185" s="61" t="s">
        <v>380</v>
      </c>
      <c r="B185" s="61" t="s">
        <v>379</v>
      </c>
    </row>
    <row r="186" spans="1:2">
      <c r="A186" s="60" t="s">
        <v>378</v>
      </c>
      <c r="B186" s="60" t="s">
        <v>377</v>
      </c>
    </row>
    <row r="187" spans="1:2">
      <c r="A187" s="61" t="s">
        <v>376</v>
      </c>
      <c r="B187" s="61" t="s">
        <v>375</v>
      </c>
    </row>
    <row r="188" spans="1:2">
      <c r="A188" s="60" t="s">
        <v>374</v>
      </c>
      <c r="B188" s="60" t="s">
        <v>373</v>
      </c>
    </row>
    <row r="189" spans="1:2">
      <c r="A189" s="61" t="s">
        <v>372</v>
      </c>
      <c r="B189" s="61" t="s">
        <v>371</v>
      </c>
    </row>
    <row r="190" spans="1:2">
      <c r="A190" s="60" t="s">
        <v>370</v>
      </c>
      <c r="B190" s="60" t="s">
        <v>369</v>
      </c>
    </row>
    <row r="191" spans="1:2">
      <c r="A191" s="61" t="s">
        <v>368</v>
      </c>
      <c r="B191" s="61" t="s">
        <v>367</v>
      </c>
    </row>
    <row r="192" spans="1:2">
      <c r="A192" s="60" t="s">
        <v>366</v>
      </c>
      <c r="B192" s="60" t="s">
        <v>365</v>
      </c>
    </row>
    <row r="193" spans="1:2">
      <c r="A193" s="61" t="s">
        <v>364</v>
      </c>
      <c r="B193" s="61" t="s">
        <v>363</v>
      </c>
    </row>
    <row r="194" spans="1:2">
      <c r="A194" s="60" t="s">
        <v>362</v>
      </c>
      <c r="B194" s="60" t="s">
        <v>361</v>
      </c>
    </row>
    <row r="195" spans="1:2">
      <c r="A195" s="61" t="s">
        <v>360</v>
      </c>
      <c r="B195" s="61" t="s">
        <v>359</v>
      </c>
    </row>
    <row r="196" spans="1:2">
      <c r="A196" s="60" t="s">
        <v>358</v>
      </c>
      <c r="B196" s="60" t="s">
        <v>357</v>
      </c>
    </row>
    <row r="197" spans="1:2">
      <c r="A197" s="61" t="s">
        <v>356</v>
      </c>
      <c r="B197" s="61" t="s">
        <v>355</v>
      </c>
    </row>
    <row r="198" spans="1:2">
      <c r="A198" s="60" t="s">
        <v>354</v>
      </c>
      <c r="B198" s="60" t="s">
        <v>353</v>
      </c>
    </row>
    <row r="199" spans="1:2">
      <c r="A199" s="61" t="s">
        <v>352</v>
      </c>
      <c r="B199" s="61" t="s">
        <v>351</v>
      </c>
    </row>
    <row r="200" spans="1:2">
      <c r="A200" s="60" t="s">
        <v>350</v>
      </c>
      <c r="B200" s="60" t="s">
        <v>349</v>
      </c>
    </row>
    <row r="201" spans="1:2">
      <c r="A201" s="61" t="s">
        <v>348</v>
      </c>
      <c r="B201" s="61" t="s">
        <v>347</v>
      </c>
    </row>
    <row r="202" spans="1:2">
      <c r="A202" s="60" t="s">
        <v>346</v>
      </c>
      <c r="B202" s="60" t="s">
        <v>345</v>
      </c>
    </row>
    <row r="203" spans="1:2">
      <c r="A203" s="61" t="s">
        <v>344</v>
      </c>
      <c r="B203" s="61" t="s">
        <v>343</v>
      </c>
    </row>
    <row r="204" spans="1:2">
      <c r="A204" s="60" t="s">
        <v>342</v>
      </c>
      <c r="B204" s="60" t="s">
        <v>341</v>
      </c>
    </row>
    <row r="205" spans="1:2">
      <c r="A205" s="61" t="s">
        <v>340</v>
      </c>
      <c r="B205" s="61" t="s">
        <v>339</v>
      </c>
    </row>
    <row r="206" spans="1:2">
      <c r="A206" s="60" t="s">
        <v>338</v>
      </c>
      <c r="B206" s="60" t="s">
        <v>337</v>
      </c>
    </row>
    <row r="207" spans="1:2">
      <c r="A207" s="61" t="s">
        <v>336</v>
      </c>
      <c r="B207" s="61" t="s">
        <v>335</v>
      </c>
    </row>
    <row r="208" spans="1:2">
      <c r="A208" s="60" t="s">
        <v>334</v>
      </c>
      <c r="B208" s="60" t="s">
        <v>333</v>
      </c>
    </row>
    <row r="209" spans="1:2">
      <c r="A209" s="61" t="s">
        <v>332</v>
      </c>
      <c r="B209" s="61" t="s">
        <v>331</v>
      </c>
    </row>
    <row r="210" spans="1:2">
      <c r="A210" s="60" t="s">
        <v>330</v>
      </c>
      <c r="B210" s="60" t="s">
        <v>329</v>
      </c>
    </row>
    <row r="211" spans="1:2">
      <c r="A211" s="61" t="s">
        <v>328</v>
      </c>
      <c r="B211" s="61" t="s">
        <v>327</v>
      </c>
    </row>
    <row r="212" spans="1:2">
      <c r="A212" s="60" t="s">
        <v>326</v>
      </c>
      <c r="B212" s="60" t="s">
        <v>325</v>
      </c>
    </row>
    <row r="213" spans="1:2">
      <c r="A213" s="61" t="s">
        <v>324</v>
      </c>
      <c r="B213" s="61" t="s">
        <v>323</v>
      </c>
    </row>
    <row r="214" spans="1:2">
      <c r="A214" s="60" t="s">
        <v>322</v>
      </c>
      <c r="B214" s="60" t="s">
        <v>321</v>
      </c>
    </row>
    <row r="215" spans="1:2">
      <c r="A215" s="61" t="s">
        <v>320</v>
      </c>
      <c r="B215" s="61" t="s">
        <v>319</v>
      </c>
    </row>
    <row r="216" spans="1:2">
      <c r="A216" s="60" t="s">
        <v>318</v>
      </c>
      <c r="B216" s="60" t="s">
        <v>317</v>
      </c>
    </row>
    <row r="217" spans="1:2">
      <c r="A217" s="61" t="s">
        <v>316</v>
      </c>
      <c r="B217" s="61" t="s">
        <v>315</v>
      </c>
    </row>
    <row r="218" spans="1:2">
      <c r="A218" s="60" t="s">
        <v>314</v>
      </c>
      <c r="B218" s="60" t="s">
        <v>313</v>
      </c>
    </row>
    <row r="219" spans="1:2">
      <c r="A219" s="61" t="s">
        <v>312</v>
      </c>
      <c r="B219" s="61" t="s">
        <v>311</v>
      </c>
    </row>
    <row r="220" spans="1:2">
      <c r="A220" s="60" t="s">
        <v>310</v>
      </c>
      <c r="B220" s="60" t="s">
        <v>309</v>
      </c>
    </row>
    <row r="221" spans="1:2">
      <c r="A221" s="61" t="s">
        <v>308</v>
      </c>
      <c r="B221" s="61" t="s">
        <v>307</v>
      </c>
    </row>
    <row r="222" spans="1:2">
      <c r="A222" s="60" t="s">
        <v>306</v>
      </c>
      <c r="B222" s="60" t="s">
        <v>305</v>
      </c>
    </row>
    <row r="223" spans="1:2">
      <c r="A223" s="61" t="s">
        <v>304</v>
      </c>
      <c r="B223" s="61" t="s">
        <v>303</v>
      </c>
    </row>
    <row r="224" spans="1:2">
      <c r="A224" s="60" t="s">
        <v>302</v>
      </c>
      <c r="B224" s="60" t="s">
        <v>301</v>
      </c>
    </row>
    <row r="225" spans="1:2">
      <c r="A225" s="61" t="s">
        <v>300</v>
      </c>
      <c r="B225" s="61" t="s">
        <v>299</v>
      </c>
    </row>
    <row r="226" spans="1:2">
      <c r="A226" s="60" t="s">
        <v>298</v>
      </c>
      <c r="B226" s="60" t="s">
        <v>297</v>
      </c>
    </row>
    <row r="227" spans="1:2">
      <c r="A227" s="61" t="s">
        <v>296</v>
      </c>
      <c r="B227" s="61" t="s">
        <v>295</v>
      </c>
    </row>
    <row r="228" spans="1:2">
      <c r="A228" s="60" t="s">
        <v>294</v>
      </c>
      <c r="B228" s="60" t="s">
        <v>293</v>
      </c>
    </row>
    <row r="229" spans="1:2">
      <c r="A229" s="61" t="s">
        <v>292</v>
      </c>
      <c r="B229" s="61" t="s">
        <v>291</v>
      </c>
    </row>
    <row r="230" spans="1:2">
      <c r="A230" s="60" t="s">
        <v>290</v>
      </c>
      <c r="B230" s="60" t="s">
        <v>289</v>
      </c>
    </row>
    <row r="231" spans="1:2">
      <c r="A231" s="61" t="s">
        <v>288</v>
      </c>
      <c r="B231" s="61" t="s">
        <v>287</v>
      </c>
    </row>
    <row r="232" spans="1:2">
      <c r="A232" s="60" t="s">
        <v>286</v>
      </c>
      <c r="B232" s="60" t="s">
        <v>285</v>
      </c>
    </row>
    <row r="233" spans="1:2">
      <c r="A233" s="61" t="s">
        <v>284</v>
      </c>
      <c r="B233" s="61" t="s">
        <v>283</v>
      </c>
    </row>
    <row r="234" spans="1:2">
      <c r="A234" s="60" t="s">
        <v>282</v>
      </c>
      <c r="B234" s="60" t="s">
        <v>281</v>
      </c>
    </row>
    <row r="235" spans="1:2">
      <c r="A235" s="61" t="s">
        <v>280</v>
      </c>
      <c r="B235" s="61" t="s">
        <v>279</v>
      </c>
    </row>
    <row r="236" spans="1:2">
      <c r="A236" s="60" t="s">
        <v>278</v>
      </c>
      <c r="B236" s="60" t="s">
        <v>277</v>
      </c>
    </row>
    <row r="237" spans="1:2">
      <c r="A237" s="61" t="s">
        <v>276</v>
      </c>
      <c r="B237" s="61" t="s">
        <v>275</v>
      </c>
    </row>
    <row r="238" spans="1:2">
      <c r="A238" s="60" t="s">
        <v>274</v>
      </c>
      <c r="B238" s="60" t="s">
        <v>273</v>
      </c>
    </row>
    <row r="239" spans="1:2">
      <c r="A239" s="61" t="s">
        <v>272</v>
      </c>
      <c r="B239" s="61" t="s">
        <v>271</v>
      </c>
    </row>
    <row r="240" spans="1:2">
      <c r="A240" s="60" t="s">
        <v>270</v>
      </c>
      <c r="B240" s="60" t="s">
        <v>269</v>
      </c>
    </row>
    <row r="241" spans="1:2">
      <c r="A241" s="61" t="s">
        <v>268</v>
      </c>
      <c r="B241" s="61" t="s">
        <v>267</v>
      </c>
    </row>
    <row r="242" spans="1:2">
      <c r="A242" s="60" t="s">
        <v>266</v>
      </c>
      <c r="B242" s="60" t="s">
        <v>265</v>
      </c>
    </row>
    <row r="243" spans="1:2">
      <c r="A243" s="61" t="s">
        <v>264</v>
      </c>
      <c r="B243" s="61" t="s">
        <v>263</v>
      </c>
    </row>
    <row r="244" spans="1:2">
      <c r="A244" s="60" t="s">
        <v>262</v>
      </c>
      <c r="B244" s="60" t="s">
        <v>261</v>
      </c>
    </row>
    <row r="245" spans="1:2">
      <c r="A245" s="61" t="s">
        <v>260</v>
      </c>
      <c r="B245" s="61" t="s">
        <v>259</v>
      </c>
    </row>
    <row r="246" spans="1:2">
      <c r="A246" s="60" t="s">
        <v>258</v>
      </c>
      <c r="B246" s="60" t="s">
        <v>257</v>
      </c>
    </row>
    <row r="247" spans="1:2">
      <c r="A247" s="61" t="s">
        <v>256</v>
      </c>
      <c r="B247" s="61" t="s">
        <v>255</v>
      </c>
    </row>
    <row r="248" spans="1:2">
      <c r="A248" s="60" t="s">
        <v>254</v>
      </c>
      <c r="B248" s="60" t="s">
        <v>253</v>
      </c>
    </row>
    <row r="249" spans="1:2">
      <c r="A249" s="61" t="s">
        <v>252</v>
      </c>
      <c r="B249" s="61" t="s">
        <v>251</v>
      </c>
    </row>
    <row r="250" spans="1:2">
      <c r="A250" s="60" t="s">
        <v>250</v>
      </c>
      <c r="B250" s="60" t="s">
        <v>249</v>
      </c>
    </row>
    <row r="251" spans="1:2">
      <c r="A251" s="61" t="s">
        <v>248</v>
      </c>
      <c r="B251" s="61" t="s">
        <v>247</v>
      </c>
    </row>
    <row r="252" spans="1:2">
      <c r="A252" s="60" t="s">
        <v>246</v>
      </c>
      <c r="B252" s="60" t="s">
        <v>245</v>
      </c>
    </row>
  </sheetData>
  <mergeCells count="1">
    <mergeCell ref="A1:C1"/>
  </mergeCells>
  <pageMargins left="0.7" right="0.7" top="0.78740157499999996" bottom="0.78740157499999996" header="0.3" footer="0.3"/>
  <pageSetup paperSize="9" orientation="portrait" r:id="rId1"/>
  <headerFooter>
    <oddHeader xml:space="preserve">&amp;R&amp;10&amp;"Arial"Internal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Normal="100" zoomScaleSheetLayoutView="100" workbookViewId="0">
      <selection activeCell="D8" sqref="D8"/>
    </sheetView>
  </sheetViews>
  <sheetFormatPr defaultRowHeight="15"/>
  <cols>
    <col min="1" max="2" width="16.7109375" customWidth="1"/>
    <col min="3" max="3" width="39" customWidth="1"/>
    <col min="4" max="4" width="29.5703125" customWidth="1"/>
    <col min="5" max="5" width="14.28515625" customWidth="1"/>
  </cols>
  <sheetData>
    <row r="1" spans="1:5">
      <c r="A1" s="171" t="s">
        <v>832</v>
      </c>
      <c r="B1" s="196"/>
      <c r="C1" s="196"/>
      <c r="D1" s="196"/>
      <c r="E1" s="197"/>
    </row>
    <row r="2" spans="1:5">
      <c r="A2" s="198" t="s">
        <v>11</v>
      </c>
      <c r="B2" s="168"/>
      <c r="C2" s="168"/>
      <c r="D2" s="168"/>
      <c r="E2" s="199"/>
    </row>
    <row r="3" spans="1:5">
      <c r="A3" s="686"/>
      <c r="B3" s="687"/>
      <c r="C3" s="687"/>
      <c r="D3" s="687"/>
      <c r="E3" s="688"/>
    </row>
    <row r="4" spans="1:5">
      <c r="A4" s="680" t="s">
        <v>11</v>
      </c>
      <c r="B4" s="681"/>
      <c r="C4" s="681"/>
      <c r="D4" s="681"/>
      <c r="E4" s="684" t="s">
        <v>3085</v>
      </c>
    </row>
    <row r="5" spans="1:5" ht="40.5" customHeight="1" thickBot="1">
      <c r="A5" s="682"/>
      <c r="B5" s="683"/>
      <c r="C5" s="683"/>
      <c r="D5" s="683"/>
      <c r="E5" s="685"/>
    </row>
    <row r="6" spans="1:5" ht="15.75" customHeight="1" thickBot="1">
      <c r="A6" s="602" t="s">
        <v>3018</v>
      </c>
      <c r="B6" s="603"/>
      <c r="C6" s="604"/>
      <c r="D6" s="378">
        <f>Obsah!C4</f>
        <v>44469</v>
      </c>
      <c r="E6" s="10"/>
    </row>
    <row r="7" spans="1:5" ht="16.5" customHeight="1">
      <c r="A7" s="692" t="s">
        <v>55</v>
      </c>
      <c r="B7" s="693"/>
      <c r="C7" s="694"/>
      <c r="D7" s="88">
        <v>1</v>
      </c>
      <c r="E7" s="689" t="s">
        <v>54</v>
      </c>
    </row>
    <row r="8" spans="1:5" ht="15" customHeight="1">
      <c r="A8" s="695" t="s">
        <v>53</v>
      </c>
      <c r="B8" s="696"/>
      <c r="C8" s="697"/>
      <c r="D8" s="553">
        <v>93.333333333333329</v>
      </c>
      <c r="E8" s="690"/>
    </row>
    <row r="9" spans="1:5" ht="15.75" thickBot="1">
      <c r="A9" s="698" t="s">
        <v>52</v>
      </c>
      <c r="B9" s="699"/>
      <c r="C9" s="699"/>
      <c r="D9" s="699"/>
      <c r="E9" s="691"/>
    </row>
    <row r="13" spans="1:5">
      <c r="E13" s="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&amp;R&amp;10&amp;"Arial"Internal
&amp;"Arial"&amp;06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election activeCell="A7" sqref="A7:J7"/>
    </sheetView>
  </sheetViews>
  <sheetFormatPr defaultRowHeight="1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709" t="s">
        <v>833</v>
      </c>
      <c r="B1" s="710"/>
      <c r="C1" s="196"/>
      <c r="D1" s="196"/>
      <c r="E1" s="196"/>
      <c r="F1" s="196"/>
      <c r="G1" s="196"/>
      <c r="H1" s="196"/>
      <c r="I1" s="196"/>
      <c r="J1" s="196"/>
      <c r="K1" s="197"/>
    </row>
    <row r="2" spans="1:11">
      <c r="A2" s="198" t="s">
        <v>63</v>
      </c>
      <c r="B2" s="168"/>
      <c r="C2" s="168"/>
      <c r="D2" s="168"/>
      <c r="E2" s="168"/>
      <c r="F2" s="168"/>
      <c r="G2" s="168"/>
      <c r="H2" s="168"/>
      <c r="I2" s="168"/>
      <c r="J2" s="168"/>
      <c r="K2" s="199"/>
    </row>
    <row r="3" spans="1:11" ht="12.75" customHeight="1" thickBot="1">
      <c r="A3" s="593"/>
      <c r="B3" s="594"/>
      <c r="C3" s="594"/>
      <c r="D3" s="594"/>
      <c r="E3" s="594"/>
      <c r="F3" s="594"/>
      <c r="G3" s="594"/>
      <c r="H3" s="594"/>
      <c r="I3" s="463"/>
      <c r="J3" s="463"/>
      <c r="K3" s="200"/>
    </row>
    <row r="4" spans="1:11" ht="15" customHeight="1">
      <c r="A4" s="596" t="s">
        <v>63</v>
      </c>
      <c r="B4" s="713"/>
      <c r="C4" s="713"/>
      <c r="D4" s="713"/>
      <c r="E4" s="713"/>
      <c r="F4" s="713"/>
      <c r="G4" s="713"/>
      <c r="H4" s="713"/>
      <c r="I4" s="713"/>
      <c r="J4" s="713"/>
      <c r="K4" s="600" t="s">
        <v>3086</v>
      </c>
    </row>
    <row r="5" spans="1:11" ht="66.75" customHeight="1" thickBot="1">
      <c r="A5" s="714"/>
      <c r="B5" s="715"/>
      <c r="C5" s="715"/>
      <c r="D5" s="715"/>
      <c r="E5" s="715"/>
      <c r="F5" s="715"/>
      <c r="G5" s="715"/>
      <c r="H5" s="715"/>
      <c r="I5" s="715"/>
      <c r="J5" s="715"/>
      <c r="K5" s="601"/>
    </row>
    <row r="6" spans="1:11" ht="15" customHeight="1" thickBot="1">
      <c r="A6" s="602" t="s">
        <v>3018</v>
      </c>
      <c r="B6" s="603"/>
      <c r="C6" s="604"/>
      <c r="D6" s="704">
        <f>Obsah!C4</f>
        <v>44469</v>
      </c>
      <c r="E6" s="705"/>
      <c r="F6" s="705"/>
      <c r="G6" s="705"/>
      <c r="H6" s="705"/>
      <c r="I6" s="705"/>
      <c r="J6" s="705"/>
      <c r="K6" s="10"/>
    </row>
    <row r="7" spans="1:11" ht="16.5" customHeight="1" thickBot="1">
      <c r="A7" s="700" t="s">
        <v>3039</v>
      </c>
      <c r="B7" s="711"/>
      <c r="C7" s="711"/>
      <c r="D7" s="711"/>
      <c r="E7" s="711"/>
      <c r="F7" s="711"/>
      <c r="G7" s="711"/>
      <c r="H7" s="711"/>
      <c r="I7" s="701"/>
      <c r="J7" s="712"/>
      <c r="K7" s="706" t="s">
        <v>3020</v>
      </c>
    </row>
    <row r="8" spans="1:11" ht="32.25" customHeight="1" thickBot="1">
      <c r="A8" s="700" t="s">
        <v>62</v>
      </c>
      <c r="B8" s="701"/>
      <c r="C8" s="701"/>
      <c r="D8" s="701"/>
      <c r="E8" s="701"/>
      <c r="F8" s="701"/>
      <c r="G8" s="701"/>
      <c r="H8" s="701"/>
      <c r="I8" s="702" t="s">
        <v>61</v>
      </c>
      <c r="J8" s="703"/>
      <c r="K8" s="707"/>
    </row>
    <row r="9" spans="1:11" ht="63.75">
      <c r="A9" s="27" t="s">
        <v>60</v>
      </c>
      <c r="B9" s="24" t="s">
        <v>50</v>
      </c>
      <c r="C9" s="26" t="s">
        <v>48</v>
      </c>
      <c r="D9" s="25" t="s">
        <v>47</v>
      </c>
      <c r="E9" s="25" t="s">
        <v>59</v>
      </c>
      <c r="F9" s="25" t="s">
        <v>58</v>
      </c>
      <c r="G9" s="24" t="s">
        <v>778</v>
      </c>
      <c r="H9" s="23" t="s">
        <v>3126</v>
      </c>
      <c r="I9" s="22" t="s">
        <v>57</v>
      </c>
      <c r="J9" s="21" t="s">
        <v>3126</v>
      </c>
      <c r="K9" s="707"/>
    </row>
    <row r="10" spans="1:11" ht="38.25">
      <c r="A10" s="468">
        <v>1</v>
      </c>
      <c r="B10" s="6" t="s">
        <v>3159</v>
      </c>
      <c r="C10" s="20" t="s">
        <v>3144</v>
      </c>
      <c r="D10" s="19" t="s">
        <v>3282</v>
      </c>
      <c r="E10" s="19" t="s">
        <v>634</v>
      </c>
      <c r="F10" s="19" t="s">
        <v>3241</v>
      </c>
      <c r="G10" s="19" t="s">
        <v>1422</v>
      </c>
      <c r="H10" s="8" t="s">
        <v>3283</v>
      </c>
      <c r="I10" s="6"/>
      <c r="J10" s="18"/>
      <c r="K10" s="707"/>
    </row>
    <row r="11" spans="1:11" ht="13.5" customHeight="1">
      <c r="A11" s="469">
        <v>2</v>
      </c>
      <c r="B11" s="464"/>
      <c r="C11" s="13"/>
      <c r="D11" s="12"/>
      <c r="E11" s="12"/>
      <c r="F11" s="12"/>
      <c r="G11" s="12"/>
      <c r="H11" s="7"/>
      <c r="I11" s="464"/>
      <c r="J11" s="11"/>
      <c r="K11" s="707"/>
    </row>
    <row r="12" spans="1:11" ht="13.5" customHeight="1">
      <c r="A12" s="469">
        <v>3</v>
      </c>
      <c r="B12" s="17"/>
      <c r="C12" s="16"/>
      <c r="D12" s="15"/>
      <c r="E12" s="15"/>
      <c r="F12" s="15"/>
      <c r="G12" s="15"/>
      <c r="H12" s="14"/>
      <c r="I12" s="12"/>
      <c r="J12" s="11"/>
      <c r="K12" s="707"/>
    </row>
    <row r="13" spans="1:11" ht="13.5" customHeight="1" thickBot="1">
      <c r="A13" s="466" t="s">
        <v>56</v>
      </c>
      <c r="B13" s="465"/>
      <c r="C13" s="201"/>
      <c r="D13" s="202"/>
      <c r="E13" s="202"/>
      <c r="F13" s="202"/>
      <c r="G13" s="202"/>
      <c r="H13" s="203"/>
      <c r="I13" s="202"/>
      <c r="J13" s="72"/>
      <c r="K13" s="70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view="pageBreakPreview" zoomScaleNormal="100" zoomScaleSheetLayoutView="100" workbookViewId="0">
      <selection activeCell="C82" sqref="C82"/>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718" t="s">
        <v>834</v>
      </c>
      <c r="B1" s="719"/>
      <c r="C1" s="719"/>
      <c r="D1" s="719"/>
      <c r="E1" s="719"/>
      <c r="F1" s="719"/>
      <c r="G1" s="719"/>
      <c r="H1" s="719"/>
      <c r="I1" s="719"/>
      <c r="J1" s="719"/>
      <c r="K1" s="719"/>
      <c r="L1" s="719"/>
      <c r="M1" s="719"/>
      <c r="N1" s="719"/>
      <c r="O1" s="719"/>
      <c r="P1" s="719"/>
      <c r="Q1" s="719"/>
      <c r="R1" s="719"/>
      <c r="S1" s="719"/>
      <c r="T1" s="719"/>
      <c r="U1" s="719"/>
      <c r="V1" s="173"/>
    </row>
    <row r="2" spans="1:22">
      <c r="A2" s="591" t="s">
        <v>70</v>
      </c>
      <c r="B2" s="592"/>
      <c r="C2" s="592"/>
      <c r="D2" s="592"/>
      <c r="E2" s="592"/>
      <c r="F2" s="592"/>
      <c r="G2" s="592"/>
      <c r="H2" s="592"/>
      <c r="I2" s="592"/>
      <c r="J2" s="592"/>
      <c r="K2" s="592"/>
      <c r="L2" s="592"/>
      <c r="M2" s="592"/>
      <c r="N2" s="592"/>
      <c r="O2" s="592"/>
      <c r="P2" s="592"/>
      <c r="Q2" s="592"/>
      <c r="R2" s="592"/>
      <c r="S2" s="592"/>
      <c r="T2" s="592"/>
      <c r="U2" s="592"/>
      <c r="V2" s="195"/>
    </row>
    <row r="3" spans="1:22" ht="12.75" customHeight="1" thickBot="1">
      <c r="A3" s="593"/>
      <c r="B3" s="594"/>
      <c r="C3" s="594"/>
      <c r="D3" s="594"/>
      <c r="E3" s="594"/>
      <c r="F3" s="594"/>
      <c r="G3" s="594"/>
      <c r="H3" s="594"/>
      <c r="I3" s="594"/>
      <c r="J3" s="594"/>
      <c r="K3" s="594"/>
      <c r="L3" s="594"/>
      <c r="M3" s="594"/>
      <c r="N3" s="594"/>
      <c r="O3" s="594"/>
      <c r="P3" s="594"/>
      <c r="Q3" s="594"/>
      <c r="R3" s="594"/>
      <c r="S3" s="594"/>
      <c r="T3" s="594"/>
      <c r="U3" s="594"/>
      <c r="V3" s="595"/>
    </row>
    <row r="4" spans="1:22" ht="15" customHeight="1">
      <c r="A4" s="596" t="s">
        <v>69</v>
      </c>
      <c r="B4" s="597"/>
      <c r="C4" s="597"/>
      <c r="D4" s="597"/>
      <c r="E4" s="597"/>
      <c r="F4" s="597"/>
      <c r="G4" s="597"/>
      <c r="H4" s="597"/>
      <c r="I4" s="597"/>
      <c r="J4" s="597"/>
      <c r="K4" s="597"/>
      <c r="L4" s="597"/>
      <c r="M4" s="597"/>
      <c r="N4" s="597"/>
      <c r="O4" s="597"/>
      <c r="P4" s="597"/>
      <c r="Q4" s="597"/>
      <c r="R4" s="597"/>
      <c r="S4" s="597"/>
      <c r="T4" s="597"/>
      <c r="U4" s="597"/>
      <c r="V4" s="722" t="s">
        <v>3087</v>
      </c>
    </row>
    <row r="5" spans="1:22" ht="33.75" customHeight="1" thickBot="1">
      <c r="A5" s="724"/>
      <c r="B5" s="725"/>
      <c r="C5" s="725"/>
      <c r="D5" s="725"/>
      <c r="E5" s="725"/>
      <c r="F5" s="725"/>
      <c r="G5" s="725"/>
      <c r="H5" s="725"/>
      <c r="I5" s="725"/>
      <c r="J5" s="725"/>
      <c r="K5" s="725"/>
      <c r="L5" s="725"/>
      <c r="M5" s="725"/>
      <c r="N5" s="725"/>
      <c r="O5" s="725"/>
      <c r="P5" s="725"/>
      <c r="Q5" s="725"/>
      <c r="R5" s="725"/>
      <c r="S5" s="725"/>
      <c r="T5" s="725"/>
      <c r="U5" s="725"/>
      <c r="V5" s="723"/>
    </row>
    <row r="6" spans="1:22" ht="15" customHeight="1" thickBot="1">
      <c r="A6" s="602" t="s">
        <v>3018</v>
      </c>
      <c r="B6" s="603"/>
      <c r="C6" s="604"/>
      <c r="D6" s="726">
        <f>Obsah!C4</f>
        <v>44469</v>
      </c>
      <c r="E6" s="727"/>
      <c r="F6" s="727"/>
      <c r="G6" s="727"/>
      <c r="H6" s="727"/>
      <c r="I6" s="727"/>
      <c r="J6" s="727"/>
      <c r="K6" s="727"/>
      <c r="L6" s="727"/>
      <c r="M6" s="727"/>
      <c r="N6" s="727"/>
      <c r="O6" s="727"/>
      <c r="P6" s="727"/>
      <c r="Q6" s="727"/>
      <c r="R6" s="727"/>
      <c r="S6" s="727"/>
      <c r="T6" s="727"/>
      <c r="U6" s="728"/>
      <c r="V6" s="164"/>
    </row>
    <row r="7" spans="1:22" ht="54.75" customHeight="1">
      <c r="A7" s="729" t="s">
        <v>60</v>
      </c>
      <c r="B7" s="716" t="s">
        <v>50</v>
      </c>
      <c r="C7" s="720" t="s">
        <v>48</v>
      </c>
      <c r="D7" s="716" t="s">
        <v>47</v>
      </c>
      <c r="E7" s="716" t="s">
        <v>59</v>
      </c>
      <c r="F7" s="716" t="s">
        <v>58</v>
      </c>
      <c r="G7" s="716" t="s">
        <v>2933</v>
      </c>
      <c r="H7" s="716" t="s">
        <v>68</v>
      </c>
      <c r="I7" s="716" t="s">
        <v>850</v>
      </c>
      <c r="J7" s="716" t="s">
        <v>851</v>
      </c>
      <c r="K7" s="716" t="s">
        <v>852</v>
      </c>
      <c r="L7" s="716" t="s">
        <v>853</v>
      </c>
      <c r="M7" s="716" t="s">
        <v>65</v>
      </c>
      <c r="N7" s="731" t="s">
        <v>2977</v>
      </c>
      <c r="O7" s="733"/>
      <c r="P7" s="731" t="s">
        <v>2978</v>
      </c>
      <c r="Q7" s="732"/>
      <c r="R7" s="716" t="s">
        <v>854</v>
      </c>
      <c r="S7" s="716" t="s">
        <v>2989</v>
      </c>
      <c r="T7" s="716" t="s">
        <v>855</v>
      </c>
      <c r="U7" s="716" t="s">
        <v>856</v>
      </c>
      <c r="V7" s="689" t="s">
        <v>67</v>
      </c>
    </row>
    <row r="8" spans="1:22" ht="57.75" customHeight="1">
      <c r="A8" s="730"/>
      <c r="B8" s="717"/>
      <c r="C8" s="721"/>
      <c r="D8" s="717"/>
      <c r="E8" s="717"/>
      <c r="F8" s="717"/>
      <c r="G8" s="717"/>
      <c r="H8" s="717"/>
      <c r="I8" s="717"/>
      <c r="J8" s="717"/>
      <c r="K8" s="717"/>
      <c r="L8" s="717"/>
      <c r="M8" s="717"/>
      <c r="N8" s="166" t="s">
        <v>2979</v>
      </c>
      <c r="O8" s="166" t="s">
        <v>2980</v>
      </c>
      <c r="P8" s="166" t="s">
        <v>2981</v>
      </c>
      <c r="Q8" s="166" t="s">
        <v>2982</v>
      </c>
      <c r="R8" s="717"/>
      <c r="S8" s="717"/>
      <c r="T8" s="717"/>
      <c r="U8" s="717"/>
      <c r="V8" s="690"/>
    </row>
    <row r="9" spans="1:22" ht="25.5">
      <c r="A9" s="469">
        <v>1</v>
      </c>
      <c r="B9" s="464" t="s">
        <v>3170</v>
      </c>
      <c r="C9" s="464" t="s">
        <v>3144</v>
      </c>
      <c r="D9" s="464" t="s">
        <v>3171</v>
      </c>
      <c r="E9" s="464" t="s">
        <v>634</v>
      </c>
      <c r="F9" s="464" t="s">
        <v>3241</v>
      </c>
      <c r="G9" s="464" t="s">
        <v>1422</v>
      </c>
      <c r="H9" s="464"/>
      <c r="I9" s="464">
        <v>100</v>
      </c>
      <c r="J9" s="464">
        <v>0</v>
      </c>
      <c r="K9" s="464">
        <v>100</v>
      </c>
      <c r="L9" s="464">
        <v>0</v>
      </c>
      <c r="M9" s="464"/>
      <c r="N9" s="464"/>
      <c r="O9" s="419">
        <f>244806853/1000</f>
        <v>244806.853</v>
      </c>
      <c r="P9" s="380"/>
      <c r="Q9" s="419">
        <v>214781</v>
      </c>
      <c r="R9" s="464"/>
      <c r="S9" s="464"/>
      <c r="T9" s="464"/>
      <c r="U9" s="464"/>
      <c r="V9" s="690"/>
    </row>
    <row r="10" spans="1:22" ht="25.5">
      <c r="A10" s="469">
        <v>2</v>
      </c>
      <c r="B10" s="464" t="s">
        <v>3172</v>
      </c>
      <c r="C10" s="464" t="s">
        <v>3144</v>
      </c>
      <c r="D10" s="464" t="s">
        <v>3173</v>
      </c>
      <c r="E10" s="464" t="s">
        <v>706</v>
      </c>
      <c r="F10" s="464"/>
      <c r="G10" s="464" t="s">
        <v>1370</v>
      </c>
      <c r="H10" s="464"/>
      <c r="I10" s="464">
        <v>0</v>
      </c>
      <c r="J10" s="464">
        <v>100</v>
      </c>
      <c r="K10" s="464">
        <v>0</v>
      </c>
      <c r="L10" s="464">
        <v>100</v>
      </c>
      <c r="M10" s="464"/>
      <c r="N10" s="464"/>
      <c r="O10" s="419">
        <v>0</v>
      </c>
      <c r="P10" s="380"/>
      <c r="Q10" s="419">
        <v>11909</v>
      </c>
      <c r="R10" s="464"/>
      <c r="S10" s="464"/>
      <c r="T10" s="464"/>
      <c r="U10" s="464"/>
      <c r="V10" s="690"/>
    </row>
    <row r="11" spans="1:22" ht="25.5">
      <c r="A11" s="467">
        <v>3</v>
      </c>
      <c r="B11" s="464" t="s">
        <v>3174</v>
      </c>
      <c r="C11" s="464" t="s">
        <v>3144</v>
      </c>
      <c r="D11" s="464" t="s">
        <v>3173</v>
      </c>
      <c r="E11" s="464" t="s">
        <v>706</v>
      </c>
      <c r="F11" s="464"/>
      <c r="G11" s="464" t="s">
        <v>1370</v>
      </c>
      <c r="H11" s="464"/>
      <c r="I11" s="464">
        <v>0</v>
      </c>
      <c r="J11" s="464">
        <v>100</v>
      </c>
      <c r="K11" s="464">
        <v>0</v>
      </c>
      <c r="L11" s="464">
        <v>100</v>
      </c>
      <c r="M11" s="464"/>
      <c r="N11" s="464"/>
      <c r="O11" s="419">
        <v>0</v>
      </c>
      <c r="P11" s="464"/>
      <c r="Q11" s="419">
        <v>474</v>
      </c>
      <c r="R11" s="464"/>
      <c r="S11" s="464"/>
      <c r="T11" s="464"/>
      <c r="U11" s="464"/>
      <c r="V11" s="690"/>
    </row>
    <row r="12" spans="1:22" ht="15.75" thickBot="1">
      <c r="A12" s="469" t="s">
        <v>56</v>
      </c>
      <c r="B12" s="464"/>
      <c r="C12" s="464"/>
      <c r="D12" s="464"/>
      <c r="E12" s="464"/>
      <c r="F12" s="464"/>
      <c r="G12" s="464"/>
      <c r="H12" s="464"/>
      <c r="I12" s="464"/>
      <c r="J12" s="464"/>
      <c r="K12" s="464"/>
      <c r="L12" s="464"/>
      <c r="M12" s="464"/>
      <c r="N12" s="464"/>
      <c r="O12" s="464"/>
      <c r="P12" s="464"/>
      <c r="Q12" s="464"/>
      <c r="R12" s="464"/>
      <c r="S12" s="464"/>
      <c r="T12" s="464"/>
      <c r="U12" s="464"/>
      <c r="V12" s="734"/>
    </row>
    <row r="13" spans="1:22" ht="15.75" hidden="1" outlineLevel="1" thickBot="1">
      <c r="A13" s="469"/>
      <c r="B13" s="464"/>
      <c r="C13" s="464"/>
      <c r="D13" s="464"/>
      <c r="E13" s="464"/>
      <c r="F13" s="464"/>
      <c r="G13" s="464"/>
      <c r="H13" s="464"/>
      <c r="I13" s="464"/>
      <c r="J13" s="464"/>
      <c r="K13" s="464"/>
      <c r="L13" s="464"/>
      <c r="M13" s="464"/>
      <c r="N13" s="464"/>
      <c r="O13" s="464"/>
      <c r="P13" s="464"/>
      <c r="Q13" s="464"/>
      <c r="R13" s="464"/>
      <c r="S13" s="464"/>
      <c r="T13" s="464"/>
      <c r="U13" s="464"/>
      <c r="V13" s="689" t="s">
        <v>67</v>
      </c>
    </row>
    <row r="14" spans="1:22" ht="15.75" hidden="1" outlineLevel="1" thickBot="1">
      <c r="A14" s="204"/>
      <c r="B14" s="30"/>
      <c r="C14" s="30"/>
      <c r="D14" s="30"/>
      <c r="E14" s="30"/>
      <c r="F14" s="30"/>
      <c r="G14" s="30"/>
      <c r="H14" s="30"/>
      <c r="I14" s="30"/>
      <c r="J14" s="30"/>
      <c r="K14" s="30"/>
      <c r="L14" s="30"/>
      <c r="M14" s="30"/>
      <c r="N14" s="30"/>
      <c r="O14" s="30"/>
      <c r="P14" s="30"/>
      <c r="Q14" s="30"/>
      <c r="R14" s="30"/>
      <c r="S14" s="30"/>
      <c r="T14" s="30"/>
      <c r="U14" s="30"/>
      <c r="V14" s="690"/>
    </row>
    <row r="15" spans="1:22" ht="15.75" hidden="1" outlineLevel="1" thickBot="1">
      <c r="A15" s="204"/>
      <c r="B15" s="30"/>
      <c r="C15" s="30"/>
      <c r="D15" s="30"/>
      <c r="E15" s="30"/>
      <c r="F15" s="30"/>
      <c r="G15" s="30"/>
      <c r="H15" s="30"/>
      <c r="I15" s="30"/>
      <c r="J15" s="30"/>
      <c r="K15" s="30"/>
      <c r="L15" s="30"/>
      <c r="M15" s="30"/>
      <c r="N15" s="30"/>
      <c r="O15" s="30"/>
      <c r="P15" s="30"/>
      <c r="Q15" s="30"/>
      <c r="R15" s="30"/>
      <c r="S15" s="30"/>
      <c r="T15" s="30"/>
      <c r="U15" s="30"/>
      <c r="V15" s="690"/>
    </row>
    <row r="16" spans="1:22" ht="15.75" hidden="1" outlineLevel="1" thickBot="1">
      <c r="A16" s="204"/>
      <c r="B16" s="30"/>
      <c r="C16" s="30"/>
      <c r="D16" s="30"/>
      <c r="E16" s="30"/>
      <c r="F16" s="30"/>
      <c r="G16" s="30"/>
      <c r="H16" s="30"/>
      <c r="I16" s="30"/>
      <c r="J16" s="30"/>
      <c r="K16" s="30"/>
      <c r="L16" s="30"/>
      <c r="M16" s="30"/>
      <c r="N16" s="30"/>
      <c r="O16" s="30"/>
      <c r="P16" s="30"/>
      <c r="Q16" s="30"/>
      <c r="R16" s="30"/>
      <c r="S16" s="30"/>
      <c r="T16" s="30"/>
      <c r="U16" s="30"/>
      <c r="V16" s="690"/>
    </row>
    <row r="17" spans="1:22" ht="15.75" hidden="1" outlineLevel="1" thickBot="1">
      <c r="A17" s="469"/>
      <c r="B17" s="30"/>
      <c r="C17" s="30"/>
      <c r="D17" s="30"/>
      <c r="E17" s="30"/>
      <c r="F17" s="30"/>
      <c r="G17" s="30"/>
      <c r="H17" s="30"/>
      <c r="I17" s="30"/>
      <c r="J17" s="30"/>
      <c r="K17" s="30"/>
      <c r="L17" s="30"/>
      <c r="M17" s="30"/>
      <c r="N17" s="30"/>
      <c r="O17" s="30"/>
      <c r="P17" s="30"/>
      <c r="Q17" s="30"/>
      <c r="R17" s="30"/>
      <c r="S17" s="30"/>
      <c r="T17" s="30"/>
      <c r="U17" s="30"/>
      <c r="V17" s="690"/>
    </row>
    <row r="18" spans="1:22" ht="15.75" hidden="1" outlineLevel="1" thickBot="1">
      <c r="A18" s="469"/>
      <c r="B18" s="30"/>
      <c r="C18" s="30"/>
      <c r="D18" s="30"/>
      <c r="E18" s="30"/>
      <c r="F18" s="30"/>
      <c r="G18" s="30"/>
      <c r="H18" s="30"/>
      <c r="I18" s="30"/>
      <c r="J18" s="30"/>
      <c r="K18" s="30"/>
      <c r="L18" s="30"/>
      <c r="M18" s="30"/>
      <c r="N18" s="30"/>
      <c r="O18" s="30"/>
      <c r="P18" s="30"/>
      <c r="Q18" s="30"/>
      <c r="R18" s="30"/>
      <c r="S18" s="30"/>
      <c r="T18" s="30"/>
      <c r="U18" s="30"/>
      <c r="V18" s="690"/>
    </row>
    <row r="19" spans="1:22" ht="15.75" hidden="1" outlineLevel="1" thickBot="1">
      <c r="A19" s="469"/>
      <c r="B19" s="30"/>
      <c r="C19" s="30"/>
      <c r="D19" s="30"/>
      <c r="E19" s="30"/>
      <c r="F19" s="30"/>
      <c r="G19" s="30"/>
      <c r="H19" s="30"/>
      <c r="I19" s="30"/>
      <c r="J19" s="30"/>
      <c r="K19" s="30"/>
      <c r="L19" s="30"/>
      <c r="M19" s="30"/>
      <c r="N19" s="30"/>
      <c r="O19" s="30"/>
      <c r="P19" s="30"/>
      <c r="Q19" s="30"/>
      <c r="R19" s="30"/>
      <c r="S19" s="30"/>
      <c r="T19" s="30"/>
      <c r="U19" s="30"/>
      <c r="V19" s="690"/>
    </row>
    <row r="20" spans="1:22" ht="15.75" hidden="1" outlineLevel="1" thickBot="1">
      <c r="A20" s="469"/>
      <c r="B20" s="30"/>
      <c r="C20" s="30"/>
      <c r="D20" s="30"/>
      <c r="E20" s="30"/>
      <c r="F20" s="30"/>
      <c r="G20" s="30"/>
      <c r="H20" s="30"/>
      <c r="I20" s="30"/>
      <c r="J20" s="30"/>
      <c r="K20" s="30"/>
      <c r="L20" s="30"/>
      <c r="M20" s="30"/>
      <c r="N20" s="30"/>
      <c r="O20" s="30"/>
      <c r="P20" s="30"/>
      <c r="Q20" s="30"/>
      <c r="R20" s="30"/>
      <c r="S20" s="30"/>
      <c r="T20" s="30"/>
      <c r="U20" s="30"/>
      <c r="V20" s="690"/>
    </row>
    <row r="21" spans="1:22" ht="15.75" hidden="1" outlineLevel="1" thickBot="1">
      <c r="A21" s="469"/>
      <c r="B21" s="30"/>
      <c r="C21" s="30"/>
      <c r="D21" s="30"/>
      <c r="E21" s="30"/>
      <c r="F21" s="30"/>
      <c r="G21" s="30"/>
      <c r="H21" s="30"/>
      <c r="I21" s="30"/>
      <c r="J21" s="30"/>
      <c r="K21" s="30"/>
      <c r="L21" s="30"/>
      <c r="M21" s="30"/>
      <c r="N21" s="30"/>
      <c r="O21" s="30"/>
      <c r="P21" s="30"/>
      <c r="Q21" s="30"/>
      <c r="R21" s="30"/>
      <c r="S21" s="30"/>
      <c r="T21" s="30"/>
      <c r="U21" s="30"/>
      <c r="V21" s="690"/>
    </row>
    <row r="22" spans="1:22" ht="15.75" hidden="1" outlineLevel="1" thickBot="1">
      <c r="A22" s="469"/>
      <c r="B22" s="30"/>
      <c r="C22" s="30"/>
      <c r="D22" s="30"/>
      <c r="E22" s="30"/>
      <c r="F22" s="30"/>
      <c r="G22" s="30"/>
      <c r="H22" s="30"/>
      <c r="I22" s="30"/>
      <c r="J22" s="30"/>
      <c r="K22" s="30"/>
      <c r="L22" s="30"/>
      <c r="M22" s="30"/>
      <c r="N22" s="30"/>
      <c r="O22" s="30"/>
      <c r="P22" s="30"/>
      <c r="Q22" s="30"/>
      <c r="R22" s="30"/>
      <c r="S22" s="30"/>
      <c r="T22" s="30"/>
      <c r="U22" s="30"/>
      <c r="V22" s="690"/>
    </row>
    <row r="23" spans="1:22" ht="15.75" hidden="1" outlineLevel="1" thickBot="1">
      <c r="A23" s="469"/>
      <c r="B23" s="30"/>
      <c r="C23" s="30"/>
      <c r="D23" s="30"/>
      <c r="E23" s="30"/>
      <c r="F23" s="30"/>
      <c r="G23" s="30"/>
      <c r="H23" s="30"/>
      <c r="I23" s="30"/>
      <c r="J23" s="30"/>
      <c r="K23" s="30"/>
      <c r="L23" s="30"/>
      <c r="M23" s="30"/>
      <c r="N23" s="30"/>
      <c r="O23" s="30"/>
      <c r="P23" s="30"/>
      <c r="Q23" s="30"/>
      <c r="R23" s="30"/>
      <c r="S23" s="30"/>
      <c r="T23" s="30"/>
      <c r="U23" s="30"/>
      <c r="V23" s="690"/>
    </row>
    <row r="24" spans="1:22" ht="15.75" hidden="1" outlineLevel="1" thickBot="1">
      <c r="A24" s="469"/>
      <c r="B24" s="30"/>
      <c r="C24" s="30"/>
      <c r="D24" s="30"/>
      <c r="E24" s="30"/>
      <c r="F24" s="30"/>
      <c r="G24" s="30"/>
      <c r="H24" s="30"/>
      <c r="I24" s="30"/>
      <c r="J24" s="30"/>
      <c r="K24" s="30"/>
      <c r="L24" s="30"/>
      <c r="M24" s="30"/>
      <c r="N24" s="30"/>
      <c r="O24" s="30"/>
      <c r="P24" s="30"/>
      <c r="Q24" s="30"/>
      <c r="R24" s="30"/>
      <c r="S24" s="30"/>
      <c r="T24" s="30"/>
      <c r="U24" s="30"/>
      <c r="V24" s="690"/>
    </row>
    <row r="25" spans="1:22" ht="15.75" hidden="1" outlineLevel="1" thickBot="1">
      <c r="A25" s="204"/>
      <c r="B25" s="30"/>
      <c r="C25" s="30"/>
      <c r="D25" s="30"/>
      <c r="E25" s="30"/>
      <c r="F25" s="30"/>
      <c r="G25" s="30"/>
      <c r="H25" s="30"/>
      <c r="I25" s="30"/>
      <c r="J25" s="30"/>
      <c r="K25" s="30"/>
      <c r="L25" s="30"/>
      <c r="M25" s="30"/>
      <c r="N25" s="30"/>
      <c r="O25" s="30"/>
      <c r="P25" s="30"/>
      <c r="Q25" s="30"/>
      <c r="R25" s="30"/>
      <c r="S25" s="30"/>
      <c r="T25" s="30"/>
      <c r="U25" s="30"/>
      <c r="V25" s="690"/>
    </row>
    <row r="26" spans="1:22" ht="15.75" hidden="1" outlineLevel="1" thickBot="1">
      <c r="A26" s="204"/>
      <c r="B26" s="30"/>
      <c r="C26" s="30"/>
      <c r="D26" s="30"/>
      <c r="E26" s="30"/>
      <c r="F26" s="30"/>
      <c r="G26" s="30"/>
      <c r="H26" s="30"/>
      <c r="I26" s="30"/>
      <c r="J26" s="30"/>
      <c r="K26" s="30"/>
      <c r="L26" s="30"/>
      <c r="M26" s="30"/>
      <c r="N26" s="30"/>
      <c r="O26" s="30"/>
      <c r="P26" s="30"/>
      <c r="Q26" s="30"/>
      <c r="R26" s="30"/>
      <c r="S26" s="30"/>
      <c r="T26" s="30"/>
      <c r="U26" s="30"/>
      <c r="V26" s="690"/>
    </row>
    <row r="27" spans="1:22" ht="15.75" hidden="1" outlineLevel="1" thickBot="1">
      <c r="A27" s="204"/>
      <c r="B27" s="30"/>
      <c r="C27" s="30"/>
      <c r="D27" s="30"/>
      <c r="E27" s="30"/>
      <c r="F27" s="30"/>
      <c r="G27" s="30"/>
      <c r="H27" s="30"/>
      <c r="I27" s="30"/>
      <c r="J27" s="30"/>
      <c r="K27" s="30"/>
      <c r="L27" s="30"/>
      <c r="M27" s="30"/>
      <c r="N27" s="30"/>
      <c r="O27" s="30"/>
      <c r="P27" s="30"/>
      <c r="Q27" s="30"/>
      <c r="R27" s="30"/>
      <c r="S27" s="30"/>
      <c r="T27" s="30"/>
      <c r="U27" s="30"/>
      <c r="V27" s="690"/>
    </row>
    <row r="28" spans="1:22" ht="15.75" hidden="1" outlineLevel="1" thickBot="1">
      <c r="A28" s="204"/>
      <c r="B28" s="30"/>
      <c r="C28" s="30"/>
      <c r="D28" s="30"/>
      <c r="E28" s="30"/>
      <c r="F28" s="30"/>
      <c r="G28" s="30"/>
      <c r="H28" s="30"/>
      <c r="I28" s="30"/>
      <c r="J28" s="30"/>
      <c r="K28" s="30"/>
      <c r="L28" s="30"/>
      <c r="M28" s="30"/>
      <c r="N28" s="30"/>
      <c r="O28" s="30"/>
      <c r="P28" s="30"/>
      <c r="Q28" s="30"/>
      <c r="R28" s="30"/>
      <c r="S28" s="30"/>
      <c r="T28" s="30"/>
      <c r="U28" s="30"/>
      <c r="V28" s="690"/>
    </row>
    <row r="29" spans="1:22" ht="15.75" hidden="1" outlineLevel="1" thickBot="1">
      <c r="A29" s="204"/>
      <c r="B29" s="30"/>
      <c r="C29" s="30"/>
      <c r="D29" s="30"/>
      <c r="E29" s="30"/>
      <c r="F29" s="30"/>
      <c r="G29" s="30"/>
      <c r="H29" s="30"/>
      <c r="I29" s="30"/>
      <c r="J29" s="30"/>
      <c r="K29" s="30"/>
      <c r="L29" s="30"/>
      <c r="M29" s="30"/>
      <c r="N29" s="30"/>
      <c r="O29" s="30"/>
      <c r="P29" s="30"/>
      <c r="Q29" s="30"/>
      <c r="R29" s="30"/>
      <c r="S29" s="30"/>
      <c r="T29" s="30"/>
      <c r="U29" s="30"/>
      <c r="V29" s="690"/>
    </row>
    <row r="30" spans="1:22" ht="15.75" hidden="1" outlineLevel="1" thickBot="1">
      <c r="A30" s="469"/>
      <c r="B30" s="30"/>
      <c r="C30" s="30"/>
      <c r="D30" s="30"/>
      <c r="E30" s="30"/>
      <c r="F30" s="30"/>
      <c r="G30" s="30"/>
      <c r="H30" s="30"/>
      <c r="I30" s="30"/>
      <c r="J30" s="30"/>
      <c r="K30" s="30"/>
      <c r="L30" s="30"/>
      <c r="M30" s="30"/>
      <c r="N30" s="30"/>
      <c r="O30" s="30"/>
      <c r="P30" s="30"/>
      <c r="Q30" s="30"/>
      <c r="R30" s="30"/>
      <c r="S30" s="30"/>
      <c r="T30" s="30"/>
      <c r="U30" s="30"/>
      <c r="V30" s="690"/>
    </row>
    <row r="31" spans="1:22" ht="15.75" hidden="1" outlineLevel="1" thickBot="1">
      <c r="A31" s="469"/>
      <c r="B31" s="30"/>
      <c r="C31" s="30"/>
      <c r="D31" s="30"/>
      <c r="E31" s="30"/>
      <c r="F31" s="30"/>
      <c r="G31" s="30"/>
      <c r="H31" s="30"/>
      <c r="I31" s="30"/>
      <c r="J31" s="30"/>
      <c r="K31" s="30"/>
      <c r="L31" s="30"/>
      <c r="M31" s="30"/>
      <c r="N31" s="30"/>
      <c r="O31" s="30"/>
      <c r="P31" s="30"/>
      <c r="Q31" s="30"/>
      <c r="R31" s="30"/>
      <c r="S31" s="30"/>
      <c r="T31" s="30"/>
      <c r="U31" s="30"/>
      <c r="V31" s="690"/>
    </row>
    <row r="32" spans="1:22" ht="15.75" hidden="1" outlineLevel="1" thickBot="1">
      <c r="A32" s="469"/>
      <c r="B32" s="30"/>
      <c r="C32" s="30"/>
      <c r="D32" s="30"/>
      <c r="E32" s="30"/>
      <c r="F32" s="30"/>
      <c r="G32" s="30"/>
      <c r="H32" s="30"/>
      <c r="I32" s="30"/>
      <c r="J32" s="30"/>
      <c r="K32" s="30"/>
      <c r="L32" s="30"/>
      <c r="M32" s="30"/>
      <c r="N32" s="30"/>
      <c r="O32" s="30"/>
      <c r="P32" s="30"/>
      <c r="Q32" s="30"/>
      <c r="R32" s="30"/>
      <c r="S32" s="30"/>
      <c r="T32" s="30"/>
      <c r="U32" s="30"/>
      <c r="V32" s="690"/>
    </row>
    <row r="33" spans="1:22" ht="15.75" hidden="1" outlineLevel="1" thickBot="1">
      <c r="A33" s="469"/>
      <c r="B33" s="30"/>
      <c r="C33" s="30"/>
      <c r="D33" s="30"/>
      <c r="E33" s="30"/>
      <c r="F33" s="30"/>
      <c r="G33" s="30"/>
      <c r="H33" s="30"/>
      <c r="I33" s="30"/>
      <c r="J33" s="30"/>
      <c r="K33" s="30"/>
      <c r="L33" s="30"/>
      <c r="M33" s="30"/>
      <c r="N33" s="30"/>
      <c r="O33" s="30"/>
      <c r="P33" s="30"/>
      <c r="Q33" s="30"/>
      <c r="R33" s="30"/>
      <c r="S33" s="30"/>
      <c r="T33" s="30"/>
      <c r="U33" s="30"/>
      <c r="V33" s="690"/>
    </row>
    <row r="34" spans="1:22" ht="15.75" hidden="1" outlineLevel="1" thickBot="1">
      <c r="A34" s="204"/>
      <c r="B34" s="30"/>
      <c r="C34" s="30"/>
      <c r="D34" s="30"/>
      <c r="E34" s="30"/>
      <c r="F34" s="30"/>
      <c r="G34" s="30"/>
      <c r="H34" s="30"/>
      <c r="I34" s="30"/>
      <c r="J34" s="30"/>
      <c r="K34" s="30"/>
      <c r="L34" s="30"/>
      <c r="M34" s="30"/>
      <c r="N34" s="30"/>
      <c r="O34" s="30"/>
      <c r="P34" s="30"/>
      <c r="Q34" s="30"/>
      <c r="R34" s="30"/>
      <c r="S34" s="30"/>
      <c r="T34" s="30"/>
      <c r="U34" s="30"/>
      <c r="V34" s="690"/>
    </row>
    <row r="35" spans="1:22" ht="15.75" hidden="1" outlineLevel="1" thickBot="1">
      <c r="A35" s="204"/>
      <c r="B35" s="30"/>
      <c r="C35" s="30"/>
      <c r="D35" s="30"/>
      <c r="E35" s="30"/>
      <c r="F35" s="30"/>
      <c r="G35" s="30"/>
      <c r="H35" s="30"/>
      <c r="I35" s="30"/>
      <c r="J35" s="30"/>
      <c r="K35" s="30"/>
      <c r="L35" s="30"/>
      <c r="M35" s="30"/>
      <c r="N35" s="30"/>
      <c r="O35" s="30"/>
      <c r="P35" s="30"/>
      <c r="Q35" s="30"/>
      <c r="R35" s="30"/>
      <c r="S35" s="30"/>
      <c r="T35" s="30"/>
      <c r="U35" s="30"/>
      <c r="V35" s="690"/>
    </row>
    <row r="36" spans="1:22" ht="15.75" hidden="1" outlineLevel="1" thickBot="1">
      <c r="A36" s="204"/>
      <c r="B36" s="30"/>
      <c r="C36" s="30"/>
      <c r="D36" s="30"/>
      <c r="E36" s="30"/>
      <c r="F36" s="30"/>
      <c r="G36" s="30"/>
      <c r="H36" s="30"/>
      <c r="I36" s="30"/>
      <c r="J36" s="30"/>
      <c r="K36" s="30"/>
      <c r="L36" s="30"/>
      <c r="M36" s="30"/>
      <c r="N36" s="30"/>
      <c r="O36" s="30"/>
      <c r="P36" s="30"/>
      <c r="Q36" s="30"/>
      <c r="R36" s="30"/>
      <c r="S36" s="30"/>
      <c r="T36" s="30"/>
      <c r="U36" s="30"/>
      <c r="V36" s="690"/>
    </row>
    <row r="37" spans="1:22" ht="15.75" hidden="1" outlineLevel="1" thickBot="1">
      <c r="A37" s="204"/>
      <c r="B37" s="30"/>
      <c r="C37" s="30"/>
      <c r="D37" s="30"/>
      <c r="E37" s="30"/>
      <c r="F37" s="30"/>
      <c r="G37" s="30"/>
      <c r="H37" s="30"/>
      <c r="I37" s="30"/>
      <c r="J37" s="30"/>
      <c r="K37" s="30"/>
      <c r="L37" s="30"/>
      <c r="M37" s="30"/>
      <c r="N37" s="30"/>
      <c r="O37" s="30"/>
      <c r="P37" s="30"/>
      <c r="Q37" s="30"/>
      <c r="R37" s="30"/>
      <c r="S37" s="30"/>
      <c r="T37" s="30"/>
      <c r="U37" s="30"/>
      <c r="V37" s="690"/>
    </row>
    <row r="38" spans="1:22" ht="15.75" hidden="1" outlineLevel="1" thickBot="1">
      <c r="A38" s="469"/>
      <c r="B38" s="30"/>
      <c r="C38" s="30"/>
      <c r="D38" s="30"/>
      <c r="E38" s="30"/>
      <c r="F38" s="30"/>
      <c r="G38" s="30"/>
      <c r="H38" s="30"/>
      <c r="I38" s="30"/>
      <c r="J38" s="30"/>
      <c r="K38" s="30"/>
      <c r="L38" s="30"/>
      <c r="M38" s="30"/>
      <c r="N38" s="30"/>
      <c r="O38" s="30"/>
      <c r="P38" s="30"/>
      <c r="Q38" s="30"/>
      <c r="R38" s="30"/>
      <c r="S38" s="30"/>
      <c r="T38" s="30"/>
      <c r="U38" s="30"/>
      <c r="V38" s="690"/>
    </row>
    <row r="39" spans="1:22" ht="15.75" hidden="1" outlineLevel="1" thickBot="1">
      <c r="A39" s="204"/>
      <c r="B39" s="30"/>
      <c r="C39" s="30"/>
      <c r="D39" s="30"/>
      <c r="E39" s="30"/>
      <c r="F39" s="30"/>
      <c r="G39" s="30"/>
      <c r="H39" s="30"/>
      <c r="I39" s="30"/>
      <c r="J39" s="30"/>
      <c r="K39" s="30"/>
      <c r="L39" s="30"/>
      <c r="M39" s="30"/>
      <c r="N39" s="30"/>
      <c r="O39" s="30"/>
      <c r="P39" s="30"/>
      <c r="Q39" s="30"/>
      <c r="R39" s="30"/>
      <c r="S39" s="30"/>
      <c r="T39" s="30"/>
      <c r="U39" s="30"/>
      <c r="V39" s="690"/>
    </row>
    <row r="40" spans="1:22" ht="15.75" hidden="1" outlineLevel="1" thickBot="1">
      <c r="A40" s="204"/>
      <c r="B40" s="30"/>
      <c r="C40" s="30"/>
      <c r="D40" s="30"/>
      <c r="E40" s="30"/>
      <c r="F40" s="30"/>
      <c r="G40" s="30"/>
      <c r="H40" s="30"/>
      <c r="I40" s="30"/>
      <c r="J40" s="30"/>
      <c r="K40" s="30"/>
      <c r="L40" s="30"/>
      <c r="M40" s="30"/>
      <c r="N40" s="30"/>
      <c r="O40" s="30"/>
      <c r="P40" s="30"/>
      <c r="Q40" s="30"/>
      <c r="R40" s="30"/>
      <c r="S40" s="30"/>
      <c r="T40" s="30"/>
      <c r="U40" s="30"/>
      <c r="V40" s="690"/>
    </row>
    <row r="41" spans="1:22" ht="15.75" hidden="1" outlineLevel="1" thickBot="1">
      <c r="A41" s="204"/>
      <c r="B41" s="30"/>
      <c r="C41" s="30"/>
      <c r="D41" s="30"/>
      <c r="E41" s="30"/>
      <c r="F41" s="30"/>
      <c r="G41" s="30"/>
      <c r="H41" s="30"/>
      <c r="I41" s="30"/>
      <c r="J41" s="30"/>
      <c r="K41" s="30"/>
      <c r="L41" s="30"/>
      <c r="M41" s="30"/>
      <c r="N41" s="30"/>
      <c r="O41" s="30"/>
      <c r="P41" s="30"/>
      <c r="Q41" s="30"/>
      <c r="R41" s="30"/>
      <c r="S41" s="30"/>
      <c r="T41" s="30"/>
      <c r="U41" s="30"/>
      <c r="V41" s="690"/>
    </row>
    <row r="42" spans="1:22" ht="15.75" hidden="1" outlineLevel="1" thickBot="1">
      <c r="A42" s="469"/>
      <c r="B42" s="30"/>
      <c r="C42" s="30"/>
      <c r="D42" s="30"/>
      <c r="E42" s="30"/>
      <c r="F42" s="30"/>
      <c r="G42" s="30"/>
      <c r="H42" s="30"/>
      <c r="I42" s="30"/>
      <c r="J42" s="30"/>
      <c r="K42" s="30"/>
      <c r="L42" s="30"/>
      <c r="M42" s="30"/>
      <c r="N42" s="30"/>
      <c r="O42" s="30"/>
      <c r="P42" s="30"/>
      <c r="Q42" s="30"/>
      <c r="R42" s="30"/>
      <c r="S42" s="30"/>
      <c r="T42" s="30"/>
      <c r="U42" s="30"/>
      <c r="V42" s="690"/>
    </row>
    <row r="43" spans="1:22" ht="16.5" customHeight="1" collapsed="1">
      <c r="A43" s="596" t="s">
        <v>66</v>
      </c>
      <c r="B43" s="597"/>
      <c r="C43" s="597"/>
      <c r="D43" s="597"/>
      <c r="E43" s="597"/>
      <c r="F43" s="597"/>
      <c r="G43" s="597"/>
      <c r="H43" s="597"/>
      <c r="I43" s="597"/>
      <c r="J43" s="597"/>
      <c r="K43" s="597"/>
      <c r="L43" s="597"/>
      <c r="M43" s="597"/>
      <c r="N43" s="597"/>
      <c r="O43" s="597"/>
      <c r="P43" s="597"/>
      <c r="Q43" s="597"/>
      <c r="R43" s="597"/>
      <c r="S43" s="597"/>
      <c r="T43" s="597"/>
      <c r="U43" s="597"/>
      <c r="V43" s="722" t="s">
        <v>3087</v>
      </c>
    </row>
    <row r="44" spans="1:22" ht="36.75" customHeight="1" thickBot="1">
      <c r="A44" s="724"/>
      <c r="B44" s="725"/>
      <c r="C44" s="725"/>
      <c r="D44" s="725"/>
      <c r="E44" s="725"/>
      <c r="F44" s="725"/>
      <c r="G44" s="725"/>
      <c r="H44" s="725"/>
      <c r="I44" s="725"/>
      <c r="J44" s="725"/>
      <c r="K44" s="725"/>
      <c r="L44" s="725"/>
      <c r="M44" s="725"/>
      <c r="N44" s="725"/>
      <c r="O44" s="725"/>
      <c r="P44" s="725"/>
      <c r="Q44" s="725"/>
      <c r="R44" s="725"/>
      <c r="S44" s="725"/>
      <c r="T44" s="725"/>
      <c r="U44" s="725"/>
      <c r="V44" s="737"/>
    </row>
    <row r="45" spans="1:22" ht="54.95" customHeight="1">
      <c r="A45" s="729" t="s">
        <v>60</v>
      </c>
      <c r="B45" s="716" t="s">
        <v>50</v>
      </c>
      <c r="C45" s="716" t="s">
        <v>48</v>
      </c>
      <c r="D45" s="716" t="s">
        <v>47</v>
      </c>
      <c r="E45" s="716" t="s">
        <v>59</v>
      </c>
      <c r="F45" s="716" t="s">
        <v>58</v>
      </c>
      <c r="G45" s="716" t="s">
        <v>778</v>
      </c>
      <c r="H45" s="740" t="s">
        <v>2986</v>
      </c>
      <c r="I45" s="738" t="s">
        <v>862</v>
      </c>
      <c r="J45" s="716" t="s">
        <v>861</v>
      </c>
      <c r="K45" s="716" t="s">
        <v>860</v>
      </c>
      <c r="L45" s="716" t="s">
        <v>859</v>
      </c>
      <c r="M45" s="716" t="s">
        <v>65</v>
      </c>
      <c r="N45" s="731" t="s">
        <v>2977</v>
      </c>
      <c r="O45" s="733"/>
      <c r="P45" s="731" t="s">
        <v>2978</v>
      </c>
      <c r="Q45" s="732"/>
      <c r="R45" s="716" t="s">
        <v>857</v>
      </c>
      <c r="S45" s="716" t="s">
        <v>2989</v>
      </c>
      <c r="T45" s="716" t="s">
        <v>858</v>
      </c>
      <c r="U45" s="716" t="s">
        <v>856</v>
      </c>
      <c r="V45" s="689" t="s">
        <v>64</v>
      </c>
    </row>
    <row r="46" spans="1:22" ht="75" customHeight="1">
      <c r="A46" s="730"/>
      <c r="B46" s="717"/>
      <c r="C46" s="717"/>
      <c r="D46" s="717"/>
      <c r="E46" s="717"/>
      <c r="F46" s="717"/>
      <c r="G46" s="717"/>
      <c r="H46" s="741"/>
      <c r="I46" s="739"/>
      <c r="J46" s="717"/>
      <c r="K46" s="717"/>
      <c r="L46" s="717"/>
      <c r="M46" s="717"/>
      <c r="N46" s="166" t="s">
        <v>2979</v>
      </c>
      <c r="O46" s="166" t="s">
        <v>2980</v>
      </c>
      <c r="P46" s="166" t="s">
        <v>2981</v>
      </c>
      <c r="Q46" s="166" t="s">
        <v>2982</v>
      </c>
      <c r="R46" s="717"/>
      <c r="S46" s="717"/>
      <c r="T46" s="717"/>
      <c r="U46" s="717"/>
      <c r="V46" s="690"/>
    </row>
    <row r="47" spans="1:22">
      <c r="A47" s="461">
        <v>1</v>
      </c>
      <c r="B47" s="464"/>
      <c r="C47" s="464"/>
      <c r="D47" s="464"/>
      <c r="E47" s="464"/>
      <c r="F47" s="464"/>
      <c r="G47" s="464"/>
      <c r="H47" s="91"/>
      <c r="I47" s="91"/>
      <c r="J47" s="464"/>
      <c r="K47" s="464"/>
      <c r="L47" s="464"/>
      <c r="M47" s="464"/>
      <c r="N47" s="464"/>
      <c r="O47" s="464"/>
      <c r="P47" s="464"/>
      <c r="Q47" s="464"/>
      <c r="R47" s="464"/>
      <c r="S47" s="464"/>
      <c r="T47" s="464"/>
      <c r="U47" s="464"/>
      <c r="V47" s="690"/>
    </row>
    <row r="48" spans="1:22">
      <c r="A48" s="461">
        <v>2</v>
      </c>
      <c r="B48" s="464"/>
      <c r="C48" s="464"/>
      <c r="D48" s="464"/>
      <c r="E48" s="464"/>
      <c r="F48" s="464"/>
      <c r="G48" s="464"/>
      <c r="H48" s="91"/>
      <c r="I48" s="91"/>
      <c r="J48" s="464"/>
      <c r="K48" s="464"/>
      <c r="L48" s="464"/>
      <c r="M48" s="464"/>
      <c r="N48" s="464"/>
      <c r="O48" s="464"/>
      <c r="P48" s="464"/>
      <c r="Q48" s="464"/>
      <c r="R48" s="464"/>
      <c r="S48" s="464"/>
      <c r="T48" s="464"/>
      <c r="U48" s="464"/>
      <c r="V48" s="690"/>
    </row>
    <row r="49" spans="1:22">
      <c r="A49" s="28">
        <v>3</v>
      </c>
      <c r="B49" s="464"/>
      <c r="C49" s="464"/>
      <c r="D49" s="464"/>
      <c r="E49" s="464"/>
      <c r="F49" s="464"/>
      <c r="G49" s="464"/>
      <c r="H49" s="91"/>
      <c r="I49" s="91"/>
      <c r="J49" s="464"/>
      <c r="K49" s="464"/>
      <c r="L49" s="464"/>
      <c r="M49" s="464"/>
      <c r="N49" s="464"/>
      <c r="O49" s="464"/>
      <c r="P49" s="464"/>
      <c r="Q49" s="464"/>
      <c r="R49" s="464"/>
      <c r="S49" s="464"/>
      <c r="T49" s="464"/>
      <c r="U49" s="464"/>
      <c r="V49" s="690"/>
    </row>
    <row r="50" spans="1:22" ht="15.75" thickBot="1">
      <c r="A50" s="462" t="s">
        <v>56</v>
      </c>
      <c r="B50" s="465"/>
      <c r="C50" s="465"/>
      <c r="D50" s="465"/>
      <c r="E50" s="465"/>
      <c r="F50" s="465"/>
      <c r="G50" s="465"/>
      <c r="H50" s="71"/>
      <c r="I50" s="71"/>
      <c r="J50" s="465"/>
      <c r="K50" s="465"/>
      <c r="L50" s="465"/>
      <c r="M50" s="465"/>
      <c r="N50" s="465"/>
      <c r="O50" s="465"/>
      <c r="P50" s="465"/>
      <c r="Q50" s="465"/>
      <c r="R50" s="465"/>
      <c r="S50" s="465"/>
      <c r="T50" s="465"/>
      <c r="U50" s="465"/>
      <c r="V50" s="734"/>
    </row>
    <row r="51" spans="1:22" hidden="1" outlineLevel="1">
      <c r="A51" s="470" t="s">
        <v>56</v>
      </c>
      <c r="B51" s="6"/>
      <c r="C51" s="6"/>
      <c r="D51" s="6"/>
      <c r="E51" s="6"/>
      <c r="F51" s="6"/>
      <c r="G51" s="6"/>
      <c r="H51" s="167"/>
      <c r="I51" s="167"/>
      <c r="J51" s="6"/>
      <c r="K51" s="6"/>
      <c r="L51" s="6"/>
      <c r="M51" s="6"/>
      <c r="N51" s="6"/>
      <c r="O51" s="6"/>
      <c r="P51" s="6"/>
      <c r="Q51" s="6"/>
      <c r="R51" s="6"/>
      <c r="S51" s="6"/>
      <c r="T51" s="6"/>
      <c r="U51" s="6"/>
      <c r="V51" s="735" t="s">
        <v>64</v>
      </c>
    </row>
    <row r="52" spans="1:22" hidden="1" outlineLevel="1">
      <c r="A52" s="461" t="s">
        <v>56</v>
      </c>
      <c r="B52" s="464"/>
      <c r="C52" s="464"/>
      <c r="D52" s="464"/>
      <c r="E52" s="464"/>
      <c r="F52" s="464"/>
      <c r="G52" s="464"/>
      <c r="H52" s="91"/>
      <c r="I52" s="91"/>
      <c r="J52" s="464"/>
      <c r="K52" s="464"/>
      <c r="L52" s="464"/>
      <c r="M52" s="464"/>
      <c r="N52" s="464"/>
      <c r="O52" s="464"/>
      <c r="P52" s="464"/>
      <c r="Q52" s="464"/>
      <c r="R52" s="464"/>
      <c r="S52" s="464"/>
      <c r="T52" s="464"/>
      <c r="U52" s="464"/>
      <c r="V52" s="735"/>
    </row>
    <row r="53" spans="1:22" hidden="1" outlineLevel="1">
      <c r="A53" s="461" t="s">
        <v>56</v>
      </c>
      <c r="B53" s="464"/>
      <c r="C53" s="464"/>
      <c r="D53" s="464"/>
      <c r="E53" s="464"/>
      <c r="F53" s="464"/>
      <c r="G53" s="464"/>
      <c r="H53" s="91"/>
      <c r="I53" s="91"/>
      <c r="J53" s="464"/>
      <c r="K53" s="464"/>
      <c r="L53" s="464"/>
      <c r="M53" s="464"/>
      <c r="N53" s="464"/>
      <c r="O53" s="464"/>
      <c r="P53" s="464"/>
      <c r="Q53" s="464"/>
      <c r="R53" s="464"/>
      <c r="S53" s="464"/>
      <c r="T53" s="464"/>
      <c r="U53" s="464"/>
      <c r="V53" s="735"/>
    </row>
    <row r="54" spans="1:22" hidden="1" outlineLevel="1">
      <c r="A54" s="461" t="s">
        <v>56</v>
      </c>
      <c r="B54" s="464"/>
      <c r="C54" s="464"/>
      <c r="D54" s="464"/>
      <c r="E54" s="464"/>
      <c r="F54" s="464"/>
      <c r="G54" s="464"/>
      <c r="H54" s="91"/>
      <c r="I54" s="91"/>
      <c r="J54" s="464"/>
      <c r="K54" s="464"/>
      <c r="L54" s="464"/>
      <c r="M54" s="464"/>
      <c r="N54" s="464"/>
      <c r="O54" s="464"/>
      <c r="P54" s="464"/>
      <c r="Q54" s="464"/>
      <c r="R54" s="464"/>
      <c r="S54" s="464"/>
      <c r="T54" s="464"/>
      <c r="U54" s="464"/>
      <c r="V54" s="735"/>
    </row>
    <row r="55" spans="1:22" hidden="1" outlineLevel="1">
      <c r="A55" s="461" t="s">
        <v>56</v>
      </c>
      <c r="B55" s="464"/>
      <c r="C55" s="464"/>
      <c r="D55" s="464"/>
      <c r="E55" s="464"/>
      <c r="F55" s="464"/>
      <c r="G55" s="464"/>
      <c r="H55" s="91"/>
      <c r="I55" s="91"/>
      <c r="J55" s="464"/>
      <c r="K55" s="464"/>
      <c r="L55" s="464"/>
      <c r="M55" s="464"/>
      <c r="N55" s="464"/>
      <c r="O55" s="464"/>
      <c r="P55" s="464"/>
      <c r="Q55" s="464"/>
      <c r="R55" s="464"/>
      <c r="S55" s="464"/>
      <c r="T55" s="464"/>
      <c r="U55" s="464"/>
      <c r="V55" s="735"/>
    </row>
    <row r="56" spans="1:22" hidden="1" outlineLevel="1">
      <c r="A56" s="461" t="s">
        <v>56</v>
      </c>
      <c r="B56" s="464"/>
      <c r="C56" s="464"/>
      <c r="D56" s="464"/>
      <c r="E56" s="464"/>
      <c r="F56" s="464"/>
      <c r="G56" s="464"/>
      <c r="H56" s="91"/>
      <c r="I56" s="91"/>
      <c r="J56" s="464"/>
      <c r="K56" s="464"/>
      <c r="L56" s="464"/>
      <c r="M56" s="464"/>
      <c r="N56" s="464"/>
      <c r="O56" s="464"/>
      <c r="P56" s="464"/>
      <c r="Q56" s="464"/>
      <c r="R56" s="464"/>
      <c r="S56" s="464"/>
      <c r="T56" s="464"/>
      <c r="U56" s="464"/>
      <c r="V56" s="735"/>
    </row>
    <row r="57" spans="1:22" hidden="1" outlineLevel="1">
      <c r="A57" s="461" t="s">
        <v>56</v>
      </c>
      <c r="B57" s="464"/>
      <c r="C57" s="464"/>
      <c r="D57" s="464"/>
      <c r="E57" s="464"/>
      <c r="F57" s="464"/>
      <c r="G57" s="464"/>
      <c r="H57" s="91"/>
      <c r="I57" s="91"/>
      <c r="J57" s="464"/>
      <c r="K57" s="464"/>
      <c r="L57" s="464"/>
      <c r="M57" s="464"/>
      <c r="N57" s="464"/>
      <c r="O57" s="464"/>
      <c r="P57" s="464"/>
      <c r="Q57" s="464"/>
      <c r="R57" s="464"/>
      <c r="S57" s="464"/>
      <c r="T57" s="464"/>
      <c r="U57" s="464"/>
      <c r="V57" s="735"/>
    </row>
    <row r="58" spans="1:22" hidden="1" outlineLevel="1">
      <c r="A58" s="461" t="s">
        <v>56</v>
      </c>
      <c r="B58" s="464"/>
      <c r="C58" s="464"/>
      <c r="D58" s="464"/>
      <c r="E58" s="464"/>
      <c r="F58" s="464"/>
      <c r="G58" s="464"/>
      <c r="H58" s="91"/>
      <c r="I58" s="91"/>
      <c r="J58" s="464"/>
      <c r="K58" s="464"/>
      <c r="L58" s="464"/>
      <c r="M58" s="464"/>
      <c r="N58" s="464"/>
      <c r="O58" s="464"/>
      <c r="P58" s="464"/>
      <c r="Q58" s="464"/>
      <c r="R58" s="464"/>
      <c r="S58" s="464"/>
      <c r="T58" s="464"/>
      <c r="U58" s="464"/>
      <c r="V58" s="735"/>
    </row>
    <row r="59" spans="1:22" hidden="1" outlineLevel="1">
      <c r="A59" s="461" t="s">
        <v>56</v>
      </c>
      <c r="B59" s="464"/>
      <c r="C59" s="464"/>
      <c r="D59" s="464"/>
      <c r="E59" s="464"/>
      <c r="F59" s="464"/>
      <c r="G59" s="464"/>
      <c r="H59" s="91"/>
      <c r="I59" s="91"/>
      <c r="J59" s="464"/>
      <c r="K59" s="464"/>
      <c r="L59" s="464"/>
      <c r="M59" s="464"/>
      <c r="N59" s="464"/>
      <c r="O59" s="464"/>
      <c r="P59" s="464"/>
      <c r="Q59" s="464"/>
      <c r="R59" s="464"/>
      <c r="S59" s="464"/>
      <c r="T59" s="464"/>
      <c r="U59" s="464"/>
      <c r="V59" s="735"/>
    </row>
    <row r="60" spans="1:22" hidden="1" outlineLevel="1">
      <c r="A60" s="461" t="s">
        <v>56</v>
      </c>
      <c r="B60" s="464"/>
      <c r="C60" s="464"/>
      <c r="D60" s="464"/>
      <c r="E60" s="464"/>
      <c r="F60" s="464"/>
      <c r="G60" s="464"/>
      <c r="H60" s="91"/>
      <c r="I60" s="91"/>
      <c r="J60" s="464"/>
      <c r="K60" s="464"/>
      <c r="L60" s="464"/>
      <c r="M60" s="464"/>
      <c r="N60" s="464"/>
      <c r="O60" s="464"/>
      <c r="P60" s="464"/>
      <c r="Q60" s="464"/>
      <c r="R60" s="464"/>
      <c r="S60" s="464"/>
      <c r="T60" s="464"/>
      <c r="U60" s="464"/>
      <c r="V60" s="735"/>
    </row>
    <row r="61" spans="1:22" hidden="1" outlineLevel="1">
      <c r="A61" s="461" t="s">
        <v>56</v>
      </c>
      <c r="B61" s="464"/>
      <c r="C61" s="464"/>
      <c r="D61" s="464"/>
      <c r="E61" s="464"/>
      <c r="F61" s="464"/>
      <c r="G61" s="464"/>
      <c r="H61" s="91"/>
      <c r="I61" s="91"/>
      <c r="J61" s="464"/>
      <c r="K61" s="464"/>
      <c r="L61" s="464"/>
      <c r="M61" s="464"/>
      <c r="N61" s="464"/>
      <c r="O61" s="464"/>
      <c r="P61" s="464"/>
      <c r="Q61" s="464"/>
      <c r="R61" s="464"/>
      <c r="S61" s="464"/>
      <c r="T61" s="464"/>
      <c r="U61" s="464"/>
      <c r="V61" s="735"/>
    </row>
    <row r="62" spans="1:22" hidden="1" outlineLevel="1">
      <c r="A62" s="461" t="s">
        <v>56</v>
      </c>
      <c r="B62" s="464"/>
      <c r="C62" s="464"/>
      <c r="D62" s="464"/>
      <c r="E62" s="464"/>
      <c r="F62" s="464"/>
      <c r="G62" s="464"/>
      <c r="H62" s="91"/>
      <c r="I62" s="91"/>
      <c r="J62" s="464"/>
      <c r="K62" s="464"/>
      <c r="L62" s="464"/>
      <c r="M62" s="464"/>
      <c r="N62" s="464"/>
      <c r="O62" s="464"/>
      <c r="P62" s="464"/>
      <c r="Q62" s="464"/>
      <c r="R62" s="464"/>
      <c r="S62" s="464"/>
      <c r="T62" s="464"/>
      <c r="U62" s="464"/>
      <c r="V62" s="735"/>
    </row>
    <row r="63" spans="1:22" hidden="1" outlineLevel="1">
      <c r="A63" s="461" t="s">
        <v>56</v>
      </c>
      <c r="B63" s="464"/>
      <c r="C63" s="464"/>
      <c r="D63" s="464"/>
      <c r="E63" s="464"/>
      <c r="F63" s="464"/>
      <c r="G63" s="464"/>
      <c r="H63" s="91"/>
      <c r="I63" s="91"/>
      <c r="J63" s="464"/>
      <c r="K63" s="464"/>
      <c r="L63" s="464"/>
      <c r="M63" s="464"/>
      <c r="N63" s="464"/>
      <c r="O63" s="464"/>
      <c r="P63" s="464"/>
      <c r="Q63" s="464"/>
      <c r="R63" s="464"/>
      <c r="S63" s="464"/>
      <c r="T63" s="464"/>
      <c r="U63" s="464"/>
      <c r="V63" s="735"/>
    </row>
    <row r="64" spans="1:22" hidden="1" outlineLevel="1">
      <c r="A64" s="461" t="s">
        <v>56</v>
      </c>
      <c r="B64" s="464"/>
      <c r="C64" s="464"/>
      <c r="D64" s="464"/>
      <c r="E64" s="464"/>
      <c r="F64" s="464"/>
      <c r="G64" s="464"/>
      <c r="H64" s="91"/>
      <c r="I64" s="91"/>
      <c r="J64" s="464"/>
      <c r="K64" s="464"/>
      <c r="L64" s="464"/>
      <c r="M64" s="464"/>
      <c r="N64" s="464"/>
      <c r="O64" s="464"/>
      <c r="P64" s="464"/>
      <c r="Q64" s="464"/>
      <c r="R64" s="464"/>
      <c r="S64" s="464"/>
      <c r="T64" s="464"/>
      <c r="U64" s="464"/>
      <c r="V64" s="735"/>
    </row>
    <row r="65" spans="1:22" hidden="1" outlineLevel="1">
      <c r="A65" s="461" t="s">
        <v>56</v>
      </c>
      <c r="B65" s="464"/>
      <c r="C65" s="464"/>
      <c r="D65" s="464"/>
      <c r="E65" s="464"/>
      <c r="F65" s="464"/>
      <c r="G65" s="464"/>
      <c r="H65" s="91"/>
      <c r="I65" s="91"/>
      <c r="J65" s="464"/>
      <c r="K65" s="464"/>
      <c r="L65" s="464"/>
      <c r="M65" s="464"/>
      <c r="N65" s="464"/>
      <c r="O65" s="464"/>
      <c r="P65" s="464"/>
      <c r="Q65" s="464"/>
      <c r="R65" s="464"/>
      <c r="S65" s="464"/>
      <c r="T65" s="464"/>
      <c r="U65" s="464"/>
      <c r="V65" s="735"/>
    </row>
    <row r="66" spans="1:22" hidden="1" outlineLevel="1">
      <c r="A66" s="461" t="s">
        <v>56</v>
      </c>
      <c r="B66" s="464"/>
      <c r="C66" s="464"/>
      <c r="D66" s="464"/>
      <c r="E66" s="464"/>
      <c r="F66" s="464"/>
      <c r="G66" s="464"/>
      <c r="H66" s="91"/>
      <c r="I66" s="91"/>
      <c r="J66" s="464"/>
      <c r="K66" s="464"/>
      <c r="L66" s="464"/>
      <c r="M66" s="464"/>
      <c r="N66" s="464"/>
      <c r="O66" s="464"/>
      <c r="P66" s="464"/>
      <c r="Q66" s="464"/>
      <c r="R66" s="464"/>
      <c r="S66" s="464"/>
      <c r="T66" s="464"/>
      <c r="U66" s="464"/>
      <c r="V66" s="735"/>
    </row>
    <row r="67" spans="1:22" hidden="1" outlineLevel="1">
      <c r="A67" s="461" t="s">
        <v>56</v>
      </c>
      <c r="B67" s="464"/>
      <c r="C67" s="464"/>
      <c r="D67" s="464"/>
      <c r="E67" s="464"/>
      <c r="F67" s="464"/>
      <c r="G67" s="464"/>
      <c r="H67" s="91"/>
      <c r="I67" s="91"/>
      <c r="J67" s="464"/>
      <c r="K67" s="464"/>
      <c r="L67" s="464"/>
      <c r="M67" s="464"/>
      <c r="N67" s="464"/>
      <c r="O67" s="464"/>
      <c r="P67" s="464"/>
      <c r="Q67" s="464"/>
      <c r="R67" s="464"/>
      <c r="S67" s="464"/>
      <c r="T67" s="464"/>
      <c r="U67" s="464"/>
      <c r="V67" s="735"/>
    </row>
    <row r="68" spans="1:22" hidden="1" outlineLevel="1">
      <c r="A68" s="461" t="s">
        <v>56</v>
      </c>
      <c r="B68" s="464"/>
      <c r="C68" s="464"/>
      <c r="D68" s="464"/>
      <c r="E68" s="464"/>
      <c r="F68" s="464"/>
      <c r="G68" s="464"/>
      <c r="H68" s="91"/>
      <c r="I68" s="91"/>
      <c r="J68" s="464"/>
      <c r="K68" s="464"/>
      <c r="L68" s="464"/>
      <c r="M68" s="464"/>
      <c r="N68" s="464"/>
      <c r="O68" s="464"/>
      <c r="P68" s="464"/>
      <c r="Q68" s="464"/>
      <c r="R68" s="464"/>
      <c r="S68" s="464"/>
      <c r="T68" s="464"/>
      <c r="U68" s="464"/>
      <c r="V68" s="735"/>
    </row>
    <row r="69" spans="1:22" hidden="1" outlineLevel="1">
      <c r="A69" s="461" t="s">
        <v>56</v>
      </c>
      <c r="B69" s="464"/>
      <c r="C69" s="464"/>
      <c r="D69" s="464"/>
      <c r="E69" s="464"/>
      <c r="F69" s="464"/>
      <c r="G69" s="464"/>
      <c r="H69" s="91"/>
      <c r="I69" s="91"/>
      <c r="J69" s="464"/>
      <c r="K69" s="464"/>
      <c r="L69" s="464"/>
      <c r="M69" s="464"/>
      <c r="N69" s="464"/>
      <c r="O69" s="464"/>
      <c r="P69" s="464"/>
      <c r="Q69" s="464"/>
      <c r="R69" s="464"/>
      <c r="S69" s="464"/>
      <c r="T69" s="464"/>
      <c r="U69" s="464"/>
      <c r="V69" s="735"/>
    </row>
    <row r="70" spans="1:22" hidden="1" outlineLevel="1">
      <c r="A70" s="461" t="s">
        <v>56</v>
      </c>
      <c r="B70" s="464"/>
      <c r="C70" s="464"/>
      <c r="D70" s="464"/>
      <c r="E70" s="464"/>
      <c r="F70" s="464"/>
      <c r="G70" s="464"/>
      <c r="H70" s="91"/>
      <c r="I70" s="91"/>
      <c r="J70" s="464"/>
      <c r="K70" s="464"/>
      <c r="L70" s="464"/>
      <c r="M70" s="464"/>
      <c r="N70" s="464"/>
      <c r="O70" s="464"/>
      <c r="P70" s="464"/>
      <c r="Q70" s="464"/>
      <c r="R70" s="464"/>
      <c r="S70" s="464"/>
      <c r="T70" s="464"/>
      <c r="U70" s="464"/>
      <c r="V70" s="735"/>
    </row>
    <row r="71" spans="1:22" hidden="1" outlineLevel="1">
      <c r="A71" s="461" t="s">
        <v>56</v>
      </c>
      <c r="B71" s="464"/>
      <c r="C71" s="464"/>
      <c r="D71" s="464"/>
      <c r="E71" s="464"/>
      <c r="F71" s="464"/>
      <c r="G71" s="464"/>
      <c r="H71" s="91"/>
      <c r="I71" s="91"/>
      <c r="J71" s="464"/>
      <c r="K71" s="464"/>
      <c r="L71" s="464"/>
      <c r="M71" s="464"/>
      <c r="N71" s="464"/>
      <c r="O71" s="464"/>
      <c r="P71" s="464"/>
      <c r="Q71" s="464"/>
      <c r="R71" s="464"/>
      <c r="S71" s="464"/>
      <c r="T71" s="464"/>
      <c r="U71" s="464"/>
      <c r="V71" s="735"/>
    </row>
    <row r="72" spans="1:22" hidden="1" outlineLevel="1">
      <c r="A72" s="461" t="s">
        <v>56</v>
      </c>
      <c r="B72" s="464"/>
      <c r="C72" s="464"/>
      <c r="D72" s="464"/>
      <c r="E72" s="464"/>
      <c r="F72" s="464"/>
      <c r="G72" s="464"/>
      <c r="H72" s="91"/>
      <c r="I72" s="91"/>
      <c r="J72" s="464"/>
      <c r="K72" s="464"/>
      <c r="L72" s="464"/>
      <c r="M72" s="464"/>
      <c r="N72" s="464"/>
      <c r="O72" s="464"/>
      <c r="P72" s="464"/>
      <c r="Q72" s="464"/>
      <c r="R72" s="464"/>
      <c r="S72" s="464"/>
      <c r="T72" s="464"/>
      <c r="U72" s="464"/>
      <c r="V72" s="735"/>
    </row>
    <row r="73" spans="1:22" hidden="1" outlineLevel="1">
      <c r="A73" s="461" t="s">
        <v>56</v>
      </c>
      <c r="B73" s="464"/>
      <c r="C73" s="464"/>
      <c r="D73" s="464"/>
      <c r="E73" s="464"/>
      <c r="F73" s="464"/>
      <c r="G73" s="464"/>
      <c r="H73" s="91"/>
      <c r="I73" s="91"/>
      <c r="J73" s="464"/>
      <c r="K73" s="464"/>
      <c r="L73" s="464"/>
      <c r="M73" s="464"/>
      <c r="N73" s="464"/>
      <c r="O73" s="464"/>
      <c r="P73" s="464"/>
      <c r="Q73" s="464"/>
      <c r="R73" s="464"/>
      <c r="S73" s="464"/>
      <c r="T73" s="464"/>
      <c r="U73" s="464"/>
      <c r="V73" s="735"/>
    </row>
    <row r="74" spans="1:22" hidden="1" outlineLevel="1">
      <c r="A74" s="461" t="s">
        <v>56</v>
      </c>
      <c r="B74" s="464"/>
      <c r="C74" s="464"/>
      <c r="D74" s="464"/>
      <c r="E74" s="464"/>
      <c r="F74" s="464"/>
      <c r="G74" s="464"/>
      <c r="H74" s="91"/>
      <c r="I74" s="91"/>
      <c r="J74" s="464"/>
      <c r="K74" s="464"/>
      <c r="L74" s="464"/>
      <c r="M74" s="464"/>
      <c r="N74" s="464"/>
      <c r="O74" s="464"/>
      <c r="P74" s="464"/>
      <c r="Q74" s="464"/>
      <c r="R74" s="464"/>
      <c r="S74" s="464"/>
      <c r="T74" s="464"/>
      <c r="U74" s="464"/>
      <c r="V74" s="735"/>
    </row>
    <row r="75" spans="1:22" hidden="1" outlineLevel="1">
      <c r="A75" s="461" t="s">
        <v>56</v>
      </c>
      <c r="B75" s="464"/>
      <c r="C75" s="464"/>
      <c r="D75" s="464"/>
      <c r="E75" s="464"/>
      <c r="F75" s="464"/>
      <c r="G75" s="464"/>
      <c r="H75" s="91"/>
      <c r="I75" s="91"/>
      <c r="J75" s="464"/>
      <c r="K75" s="464"/>
      <c r="L75" s="464"/>
      <c r="M75" s="464"/>
      <c r="N75" s="464"/>
      <c r="O75" s="464"/>
      <c r="P75" s="464"/>
      <c r="Q75" s="464"/>
      <c r="R75" s="464"/>
      <c r="S75" s="464"/>
      <c r="T75" s="464"/>
      <c r="U75" s="464"/>
      <c r="V75" s="735"/>
    </row>
    <row r="76" spans="1:22" hidden="1" outlineLevel="1">
      <c r="A76" s="461" t="s">
        <v>56</v>
      </c>
      <c r="B76" s="464"/>
      <c r="C76" s="464"/>
      <c r="D76" s="464"/>
      <c r="E76" s="464"/>
      <c r="F76" s="464"/>
      <c r="G76" s="464"/>
      <c r="H76" s="91"/>
      <c r="I76" s="91"/>
      <c r="J76" s="464"/>
      <c r="K76" s="464"/>
      <c r="L76" s="464"/>
      <c r="M76" s="464"/>
      <c r="N76" s="464"/>
      <c r="O76" s="464"/>
      <c r="P76" s="464"/>
      <c r="Q76" s="464"/>
      <c r="R76" s="464"/>
      <c r="S76" s="464"/>
      <c r="T76" s="464"/>
      <c r="U76" s="464"/>
      <c r="V76" s="735"/>
    </row>
    <row r="77" spans="1:22" hidden="1" outlineLevel="1">
      <c r="A77" s="461" t="s">
        <v>56</v>
      </c>
      <c r="B77" s="464"/>
      <c r="C77" s="464"/>
      <c r="D77" s="464"/>
      <c r="E77" s="464"/>
      <c r="F77" s="464"/>
      <c r="G77" s="464"/>
      <c r="H77" s="91"/>
      <c r="I77" s="91"/>
      <c r="J77" s="464"/>
      <c r="K77" s="464"/>
      <c r="L77" s="464"/>
      <c r="M77" s="464"/>
      <c r="N77" s="464"/>
      <c r="O77" s="464"/>
      <c r="P77" s="464"/>
      <c r="Q77" s="464"/>
      <c r="R77" s="464"/>
      <c r="S77" s="464"/>
      <c r="T77" s="464"/>
      <c r="U77" s="464"/>
      <c r="V77" s="735"/>
    </row>
    <row r="78" spans="1:22" hidden="1" outlineLevel="1">
      <c r="A78" s="461" t="s">
        <v>56</v>
      </c>
      <c r="B78" s="464"/>
      <c r="C78" s="464"/>
      <c r="D78" s="464"/>
      <c r="E78" s="464"/>
      <c r="F78" s="464"/>
      <c r="G78" s="464"/>
      <c r="H78" s="91"/>
      <c r="I78" s="91"/>
      <c r="J78" s="464"/>
      <c r="K78" s="464"/>
      <c r="L78" s="464"/>
      <c r="M78" s="464"/>
      <c r="N78" s="464"/>
      <c r="O78" s="464"/>
      <c r="P78" s="464"/>
      <c r="Q78" s="464"/>
      <c r="R78" s="464"/>
      <c r="S78" s="464"/>
      <c r="T78" s="464"/>
      <c r="U78" s="464"/>
      <c r="V78" s="735"/>
    </row>
    <row r="79" spans="1:22" ht="15.75" hidden="1" outlineLevel="1" thickBot="1">
      <c r="A79" s="462" t="s">
        <v>56</v>
      </c>
      <c r="B79" s="465"/>
      <c r="C79" s="465"/>
      <c r="D79" s="465"/>
      <c r="E79" s="465"/>
      <c r="F79" s="465"/>
      <c r="G79" s="465"/>
      <c r="H79" s="71"/>
      <c r="I79" s="71"/>
      <c r="J79" s="465"/>
      <c r="K79" s="465"/>
      <c r="L79" s="465"/>
      <c r="M79" s="465"/>
      <c r="N79" s="465"/>
      <c r="O79" s="465"/>
      <c r="P79" s="465"/>
      <c r="Q79" s="465"/>
      <c r="R79" s="465"/>
      <c r="S79" s="465"/>
      <c r="T79" s="465"/>
      <c r="U79" s="465"/>
      <c r="V79" s="736"/>
    </row>
    <row r="80" spans="1:22" collapsed="1">
      <c r="A80" s="232" t="s">
        <v>3075</v>
      </c>
      <c r="N80" s="54" t="s">
        <v>2983</v>
      </c>
      <c r="O80" s="3"/>
      <c r="P80" s="3"/>
      <c r="Q80" s="3"/>
      <c r="R80" s="3"/>
      <c r="S80" s="3"/>
    </row>
    <row r="81" spans="14:19">
      <c r="N81" s="54" t="s">
        <v>2985</v>
      </c>
      <c r="O81" s="3"/>
      <c r="P81" s="3"/>
      <c r="Q81" s="3"/>
      <c r="R81" s="3"/>
      <c r="S81" s="3"/>
    </row>
    <row r="82" spans="14:19">
      <c r="N82" s="54" t="s">
        <v>2992</v>
      </c>
      <c r="O82" s="3"/>
      <c r="P82" s="3"/>
      <c r="Q82" s="3"/>
      <c r="R82" s="3"/>
      <c r="S82" s="3"/>
    </row>
    <row r="83" spans="14:19">
      <c r="N83" s="54" t="s">
        <v>2984</v>
      </c>
      <c r="O83" s="3"/>
      <c r="P83" s="3"/>
      <c r="Q83" s="3"/>
      <c r="R83" s="3"/>
      <c r="S83" s="3"/>
    </row>
    <row r="84" spans="14:19">
      <c r="N84" s="54" t="s">
        <v>2988</v>
      </c>
      <c r="O84" s="3"/>
      <c r="P84" s="3"/>
      <c r="Q84" s="3"/>
      <c r="R84" s="3"/>
      <c r="S84" s="3"/>
    </row>
    <row r="85" spans="14:19">
      <c r="N85" s="54" t="s">
        <v>2987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&amp;R&amp;10&amp;"Arial"Internal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
  <sheetViews>
    <sheetView workbookViewId="0">
      <selection activeCell="I16" sqref="I16"/>
    </sheetView>
  </sheetViews>
  <sheetFormatPr defaultColWidth="9.140625" defaultRowHeight="15"/>
  <cols>
    <col min="1" max="1" width="40.85546875" customWidth="1"/>
    <col min="2" max="2" width="39.140625" customWidth="1"/>
    <col min="3" max="3" width="32.42578125" customWidth="1"/>
    <col min="4" max="4" width="17.140625" customWidth="1"/>
    <col min="5" max="5" width="11" customWidth="1"/>
    <col min="11" max="11" width="15.5703125" customWidth="1"/>
    <col min="12" max="12" width="16.42578125" customWidth="1"/>
    <col min="13" max="13" width="17.42578125" customWidth="1"/>
    <col min="14" max="14" width="21.85546875" customWidth="1"/>
    <col min="15" max="15" width="19.5703125" customWidth="1"/>
    <col min="16" max="16" width="20.85546875" customWidth="1"/>
    <col min="17" max="17" width="7" customWidth="1"/>
    <col min="18" max="18" width="11.85546875" customWidth="1"/>
  </cols>
  <sheetData>
    <row r="1" spans="1:18" ht="17.25">
      <c r="A1" s="764" t="s">
        <v>835</v>
      </c>
      <c r="B1" s="765"/>
      <c r="C1" s="765"/>
      <c r="D1" s="510"/>
    </row>
    <row r="2" spans="1:18" ht="17.25">
      <c r="A2" s="774" t="s">
        <v>3353</v>
      </c>
      <c r="B2" s="775"/>
      <c r="C2" s="775"/>
      <c r="D2" s="776"/>
    </row>
    <row r="3" spans="1:18" ht="15.75" thickBot="1">
      <c r="A3" s="593"/>
      <c r="B3" s="594"/>
      <c r="C3" s="594"/>
      <c r="D3" s="595"/>
    </row>
    <row r="4" spans="1:18" ht="20.100000000000001" customHeight="1">
      <c r="A4" s="766" t="s">
        <v>3354</v>
      </c>
      <c r="B4" s="767"/>
      <c r="C4" s="768"/>
      <c r="D4" s="772" t="s">
        <v>3355</v>
      </c>
    </row>
    <row r="5" spans="1:18" ht="43.5" customHeight="1" thickBot="1">
      <c r="A5" s="769"/>
      <c r="B5" s="770"/>
      <c r="C5" s="771"/>
      <c r="D5" s="773"/>
    </row>
    <row r="6" spans="1:18" ht="15.75" thickBot="1">
      <c r="A6" s="511" t="s">
        <v>3018</v>
      </c>
      <c r="B6" s="512"/>
      <c r="C6" s="460" t="s">
        <v>3363</v>
      </c>
      <c r="D6" s="513"/>
    </row>
    <row r="7" spans="1:18" ht="30.75" customHeight="1" thickBot="1">
      <c r="A7" s="748" t="s">
        <v>3356</v>
      </c>
      <c r="B7" s="749"/>
      <c r="C7" s="750"/>
      <c r="D7" s="514" t="s">
        <v>71</v>
      </c>
    </row>
    <row r="8" spans="1:18" ht="14.45" customHeight="1">
      <c r="A8" s="751" t="s">
        <v>863</v>
      </c>
      <c r="B8" s="752"/>
      <c r="C8" s="752"/>
      <c r="D8" s="753"/>
    </row>
    <row r="9" spans="1:18" ht="15" customHeight="1">
      <c r="A9" s="754" t="s">
        <v>3044</v>
      </c>
      <c r="B9" s="755"/>
      <c r="C9" s="755"/>
      <c r="D9" s="756"/>
    </row>
    <row r="10" spans="1:18" ht="15" customHeight="1">
      <c r="A10" s="754" t="s">
        <v>3045</v>
      </c>
      <c r="B10" s="755"/>
      <c r="C10" s="755"/>
      <c r="D10" s="756"/>
    </row>
    <row r="11" spans="1:18" ht="15" customHeight="1">
      <c r="A11" s="754" t="s">
        <v>3046</v>
      </c>
      <c r="B11" s="755"/>
      <c r="C11" s="755"/>
      <c r="D11" s="756"/>
    </row>
    <row r="12" spans="1:18" ht="15" customHeight="1">
      <c r="A12" s="754" t="s">
        <v>3047</v>
      </c>
      <c r="B12" s="755"/>
      <c r="C12" s="755"/>
      <c r="D12" s="756"/>
    </row>
    <row r="13" spans="1:18" ht="15" customHeight="1" thickBot="1">
      <c r="A13" s="743" t="s">
        <v>3048</v>
      </c>
      <c r="B13" s="744"/>
      <c r="C13" s="744"/>
      <c r="D13" s="745"/>
    </row>
    <row r="15" spans="1:18" ht="22.35" customHeight="1">
      <c r="I15" s="434" t="s">
        <v>3370</v>
      </c>
      <c r="J15" s="381"/>
      <c r="K15" s="382"/>
      <c r="L15" s="381"/>
      <c r="M15" s="381"/>
      <c r="N15" s="383"/>
      <c r="R15" s="384"/>
    </row>
    <row r="16" spans="1:18" ht="17.850000000000001" customHeight="1">
      <c r="I16" s="435" t="s">
        <v>3251</v>
      </c>
      <c r="J16" s="381"/>
      <c r="K16" s="382"/>
      <c r="L16" s="381"/>
      <c r="M16" s="381"/>
      <c r="N16" s="385"/>
    </row>
    <row r="17" spans="9:16">
      <c r="I17" s="436"/>
      <c r="J17" s="386"/>
      <c r="K17" s="387"/>
      <c r="L17" s="386"/>
      <c r="M17" s="386"/>
      <c r="N17" s="386"/>
    </row>
    <row r="18" spans="9:16" ht="15.75" thickBot="1">
      <c r="K18" s="388"/>
    </row>
    <row r="19" spans="9:16" ht="29.85" customHeight="1" thickTop="1">
      <c r="K19" s="388"/>
      <c r="L19" s="746" t="s">
        <v>3252</v>
      </c>
      <c r="M19" s="747"/>
      <c r="O19" s="437"/>
      <c r="P19" s="438"/>
    </row>
    <row r="20" spans="9:16" ht="15.75" customHeight="1">
      <c r="K20" s="388"/>
      <c r="L20" s="473" t="s">
        <v>3253</v>
      </c>
      <c r="M20" s="474">
        <v>1</v>
      </c>
      <c r="P20" s="439"/>
    </row>
    <row r="21" spans="9:16" ht="15.75" thickBot="1">
      <c r="K21" s="388"/>
      <c r="L21" s="475" t="s">
        <v>3254</v>
      </c>
      <c r="M21" s="476">
        <v>1</v>
      </c>
      <c r="P21" s="439"/>
    </row>
    <row r="22" spans="9:16" ht="16.5" thickTop="1" thickBot="1">
      <c r="K22" s="388"/>
      <c r="P22" s="439"/>
    </row>
    <row r="23" spans="9:16" ht="20.100000000000001" customHeight="1" thickTop="1">
      <c r="K23" s="389"/>
      <c r="L23" s="746" t="s">
        <v>3158</v>
      </c>
      <c r="M23" s="747"/>
      <c r="O23" s="777" t="s">
        <v>3294</v>
      </c>
      <c r="P23" s="778"/>
    </row>
    <row r="24" spans="9:16" ht="15.75" customHeight="1">
      <c r="K24" s="391"/>
      <c r="L24" s="473" t="s">
        <v>3253</v>
      </c>
      <c r="M24" s="474">
        <v>1</v>
      </c>
      <c r="N24" s="390" t="s">
        <v>3255</v>
      </c>
      <c r="O24" s="477" t="s">
        <v>3256</v>
      </c>
      <c r="P24" s="478">
        <v>1</v>
      </c>
    </row>
    <row r="25" spans="9:16" ht="15.75" thickBot="1">
      <c r="K25" s="388"/>
      <c r="L25" s="475" t="s">
        <v>3254</v>
      </c>
      <c r="M25" s="476">
        <v>1</v>
      </c>
      <c r="N25" s="391" t="s">
        <v>3257</v>
      </c>
      <c r="O25" s="475" t="s">
        <v>3254</v>
      </c>
      <c r="P25" s="479">
        <v>1</v>
      </c>
    </row>
    <row r="26" spans="9:16" ht="16.5" customHeight="1" thickTop="1" thickBot="1">
      <c r="K26" s="388"/>
      <c r="N26" s="388"/>
    </row>
    <row r="27" spans="9:16" ht="15.75" customHeight="1" thickTop="1">
      <c r="K27" s="391"/>
      <c r="L27" s="746" t="s">
        <v>3258</v>
      </c>
      <c r="M27" s="747"/>
      <c r="N27" s="392">
        <v>2</v>
      </c>
      <c r="O27" s="779" t="s">
        <v>3259</v>
      </c>
      <c r="P27" s="780"/>
    </row>
    <row r="28" spans="9:16">
      <c r="K28" s="391"/>
      <c r="L28" s="473" t="s">
        <v>3253</v>
      </c>
      <c r="M28" s="474">
        <v>1</v>
      </c>
      <c r="N28" s="391" t="s">
        <v>3255</v>
      </c>
      <c r="O28" s="393" t="s">
        <v>3256</v>
      </c>
      <c r="P28" s="394">
        <v>1</v>
      </c>
    </row>
    <row r="29" spans="9:16" ht="15.75" thickBot="1">
      <c r="K29" s="388"/>
      <c r="L29" s="475" t="s">
        <v>3254</v>
      </c>
      <c r="M29" s="476">
        <v>1</v>
      </c>
      <c r="N29" s="391" t="s">
        <v>3257</v>
      </c>
      <c r="O29" s="440" t="s">
        <v>3254</v>
      </c>
      <c r="P29" s="395">
        <v>1</v>
      </c>
    </row>
    <row r="30" spans="9:16" ht="16.5" thickTop="1" thickBot="1">
      <c r="K30" s="388"/>
    </row>
    <row r="31" spans="9:16" ht="15.75" customHeight="1" thickTop="1">
      <c r="K31" s="392"/>
      <c r="L31" s="746" t="s">
        <v>3260</v>
      </c>
      <c r="M31" s="747"/>
      <c r="O31" s="396"/>
      <c r="P31" s="396"/>
    </row>
    <row r="32" spans="9:16" ht="15.75" customHeight="1">
      <c r="K32" s="388"/>
      <c r="L32" s="473" t="s">
        <v>3253</v>
      </c>
      <c r="M32" s="474">
        <v>1</v>
      </c>
      <c r="O32" s="396"/>
      <c r="P32" s="396"/>
    </row>
    <row r="33" spans="5:16" ht="15.75" thickBot="1">
      <c r="K33" s="388"/>
      <c r="L33" s="475" t="s">
        <v>3254</v>
      </c>
      <c r="M33" s="476">
        <v>1</v>
      </c>
    </row>
    <row r="34" spans="5:16" ht="16.5" thickTop="1" thickBot="1">
      <c r="K34" s="388"/>
    </row>
    <row r="35" spans="5:16" ht="15.75" customHeight="1" thickTop="1">
      <c r="K35" s="388"/>
      <c r="L35" s="746" t="s">
        <v>3261</v>
      </c>
      <c r="M35" s="747"/>
    </row>
    <row r="36" spans="5:16" ht="15.75" customHeight="1" thickBot="1">
      <c r="K36" s="388"/>
      <c r="L36" s="473" t="s">
        <v>3253</v>
      </c>
      <c r="M36" s="474">
        <v>1</v>
      </c>
    </row>
    <row r="37" spans="5:16" ht="15.6" customHeight="1" thickTop="1" thickBot="1">
      <c r="I37" s="781" t="s">
        <v>3159</v>
      </c>
      <c r="K37" s="388"/>
      <c r="L37" s="475" t="s">
        <v>3254</v>
      </c>
      <c r="M37" s="476">
        <v>1</v>
      </c>
    </row>
    <row r="38" spans="5:16" ht="16.5" customHeight="1" thickTop="1" thickBot="1">
      <c r="I38" s="782"/>
      <c r="K38" s="388"/>
    </row>
    <row r="39" spans="5:16" ht="16.5" customHeight="1" thickTop="1">
      <c r="I39" s="782"/>
      <c r="K39" s="388"/>
      <c r="L39" s="746" t="s">
        <v>3315</v>
      </c>
      <c r="M39" s="747"/>
      <c r="N39" s="391"/>
    </row>
    <row r="40" spans="5:16" ht="15.75" customHeight="1">
      <c r="I40" s="782"/>
      <c r="K40" s="388"/>
      <c r="L40" s="473" t="s">
        <v>3253</v>
      </c>
      <c r="M40" s="474">
        <v>1</v>
      </c>
    </row>
    <row r="41" spans="5:16" ht="15" customHeight="1" thickBot="1">
      <c r="I41" s="782"/>
      <c r="K41" s="388"/>
      <c r="L41" s="475" t="s">
        <v>3254</v>
      </c>
      <c r="M41" s="476">
        <v>1</v>
      </c>
      <c r="N41" s="385"/>
      <c r="O41" s="396"/>
      <c r="P41" s="396"/>
    </row>
    <row r="42" spans="5:16" ht="15.75" customHeight="1" thickTop="1" thickBot="1">
      <c r="I42" s="782"/>
      <c r="K42" s="388"/>
    </row>
    <row r="43" spans="5:16" ht="16.5" customHeight="1" thickTop="1">
      <c r="E43" s="757" t="s">
        <v>3262</v>
      </c>
      <c r="I43" s="782"/>
      <c r="K43" s="388"/>
      <c r="L43" s="746" t="s">
        <v>3165</v>
      </c>
      <c r="M43" s="747"/>
    </row>
    <row r="44" spans="5:16" ht="15.75" customHeight="1">
      <c r="E44" s="758"/>
      <c r="I44" s="782"/>
      <c r="K44" s="388"/>
      <c r="L44" s="473" t="s">
        <v>3253</v>
      </c>
      <c r="M44" s="474">
        <v>1</v>
      </c>
    </row>
    <row r="45" spans="5:16" ht="15" customHeight="1" thickBot="1">
      <c r="E45" s="758"/>
      <c r="I45" s="782"/>
      <c r="K45" s="388"/>
      <c r="L45" s="475" t="s">
        <v>3254</v>
      </c>
      <c r="M45" s="476">
        <v>1</v>
      </c>
    </row>
    <row r="46" spans="5:16" ht="15.75" customHeight="1" thickTop="1">
      <c r="E46" s="758"/>
      <c r="G46" s="757" t="s">
        <v>3172</v>
      </c>
      <c r="I46" s="782"/>
      <c r="K46" s="388"/>
    </row>
    <row r="47" spans="5:16" ht="15.75" customHeight="1">
      <c r="E47" s="758"/>
      <c r="G47" s="758"/>
      <c r="I47" s="782"/>
      <c r="K47" s="392">
        <v>1</v>
      </c>
      <c r="L47" s="762" t="s">
        <v>3263</v>
      </c>
      <c r="M47" s="763"/>
    </row>
    <row r="48" spans="5:16" ht="15" customHeight="1">
      <c r="E48" s="758"/>
      <c r="G48" s="758"/>
      <c r="I48" s="782"/>
      <c r="K48" s="391" t="s">
        <v>3264</v>
      </c>
      <c r="L48" s="441" t="s">
        <v>3265</v>
      </c>
      <c r="M48" s="442">
        <v>5.0000000000000001E-3</v>
      </c>
    </row>
    <row r="49" spans="5:21" ht="15" customHeight="1">
      <c r="E49" s="758"/>
      <c r="G49" s="758"/>
      <c r="I49" s="782"/>
      <c r="K49" s="391" t="s">
        <v>3266</v>
      </c>
      <c r="L49" s="441" t="s">
        <v>3267</v>
      </c>
      <c r="M49" s="442">
        <v>0.69589999999999996</v>
      </c>
    </row>
    <row r="50" spans="5:21" ht="15" customHeight="1">
      <c r="E50" s="758"/>
      <c r="G50" s="758"/>
      <c r="I50" s="782"/>
      <c r="K50" s="388"/>
      <c r="L50" s="440" t="s">
        <v>3254</v>
      </c>
      <c r="M50" s="443">
        <v>0.70089999999999997</v>
      </c>
    </row>
    <row r="51" spans="5:21" ht="19.350000000000001" customHeight="1" thickBot="1">
      <c r="E51" s="758"/>
      <c r="F51" s="444">
        <v>1</v>
      </c>
      <c r="G51" s="758"/>
      <c r="H51" s="444">
        <v>1</v>
      </c>
      <c r="I51" s="782"/>
      <c r="K51" s="388"/>
      <c r="L51" s="445" t="s">
        <v>3268</v>
      </c>
      <c r="M51" s="389" t="s">
        <v>3269</v>
      </c>
    </row>
    <row r="52" spans="5:21" ht="18" customHeight="1" thickTop="1">
      <c r="E52" s="758"/>
      <c r="G52" s="758"/>
      <c r="I52" s="782"/>
      <c r="K52" s="391"/>
      <c r="L52" s="746" t="s">
        <v>3168</v>
      </c>
      <c r="M52" s="747"/>
    </row>
    <row r="53" spans="5:21" ht="15.75" customHeight="1">
      <c r="E53" s="758"/>
      <c r="G53" s="758"/>
      <c r="I53" s="782"/>
      <c r="K53" s="391"/>
      <c r="L53" s="473" t="s">
        <v>3253</v>
      </c>
      <c r="M53" s="474">
        <v>1</v>
      </c>
      <c r="N53" s="400"/>
      <c r="O53" s="446"/>
      <c r="P53" s="439"/>
      <c r="Q53" s="385"/>
    </row>
    <row r="54" spans="5:21" ht="15" customHeight="1" thickBot="1">
      <c r="E54" s="758"/>
      <c r="G54" s="758"/>
      <c r="I54" s="782"/>
      <c r="K54" s="388"/>
      <c r="L54" s="475" t="s">
        <v>3254</v>
      </c>
      <c r="M54" s="476">
        <v>1</v>
      </c>
      <c r="O54" s="446"/>
      <c r="P54" s="439"/>
    </row>
    <row r="55" spans="5:21" ht="15.75" customHeight="1" thickTop="1">
      <c r="E55" s="758"/>
      <c r="G55" s="758"/>
      <c r="I55" s="782"/>
      <c r="K55" s="388"/>
      <c r="L55" s="445"/>
      <c r="M55" s="389"/>
      <c r="O55" s="389"/>
      <c r="P55" s="389"/>
    </row>
    <row r="56" spans="5:21" ht="12" customHeight="1">
      <c r="E56" s="758"/>
      <c r="G56" s="759"/>
      <c r="I56" s="782"/>
      <c r="K56" s="392"/>
      <c r="L56" s="784"/>
      <c r="M56" s="784"/>
      <c r="Q56" s="396"/>
    </row>
    <row r="57" spans="5:21" ht="24.75" customHeight="1">
      <c r="E57" s="758"/>
      <c r="I57" s="782"/>
      <c r="K57" s="391"/>
      <c r="L57" s="385"/>
      <c r="M57" s="447"/>
      <c r="N57" s="399">
        <v>1</v>
      </c>
      <c r="O57" s="785" t="s">
        <v>3270</v>
      </c>
      <c r="P57" s="786"/>
      <c r="Q57" s="396"/>
      <c r="R57" s="396"/>
      <c r="S57" s="396"/>
    </row>
    <row r="58" spans="5:21" ht="18.75" customHeight="1">
      <c r="E58" s="758"/>
      <c r="I58" s="782"/>
      <c r="K58" s="391"/>
      <c r="L58" s="385"/>
      <c r="M58" s="447"/>
      <c r="O58" s="393" t="s">
        <v>3256</v>
      </c>
      <c r="P58" s="394">
        <v>2.3999999999999998E-3</v>
      </c>
      <c r="Q58" s="391"/>
      <c r="R58" s="396"/>
      <c r="S58" s="396"/>
    </row>
    <row r="59" spans="5:21" ht="15" customHeight="1">
      <c r="E59" s="759"/>
      <c r="I59" s="782"/>
      <c r="K59" s="388"/>
      <c r="L59" s="385"/>
      <c r="M59" s="447"/>
      <c r="N59" s="400"/>
      <c r="O59" s="440" t="s">
        <v>3254</v>
      </c>
      <c r="P59" s="398">
        <v>0</v>
      </c>
      <c r="Q59" s="385"/>
      <c r="R59" s="396"/>
      <c r="S59" s="396"/>
    </row>
    <row r="60" spans="5:21" ht="21" customHeight="1">
      <c r="I60" s="782"/>
      <c r="K60" s="388"/>
      <c r="L60" s="445"/>
      <c r="M60" s="389"/>
      <c r="P60" s="396"/>
      <c r="Q60" s="396"/>
      <c r="R60" s="396"/>
      <c r="S60" s="396"/>
      <c r="U60" s="396"/>
    </row>
    <row r="61" spans="5:21" ht="24.75" customHeight="1">
      <c r="I61" s="782"/>
      <c r="K61" s="392">
        <v>1</v>
      </c>
      <c r="L61" s="762" t="s">
        <v>3296</v>
      </c>
      <c r="M61" s="763"/>
      <c r="N61" s="397">
        <v>1</v>
      </c>
      <c r="O61" s="785" t="s">
        <v>3271</v>
      </c>
      <c r="P61" s="786"/>
      <c r="Q61" s="385"/>
      <c r="R61" s="396"/>
      <c r="S61" s="396"/>
      <c r="U61" s="396"/>
    </row>
    <row r="62" spans="5:21" ht="15" customHeight="1">
      <c r="I62" s="782"/>
      <c r="K62" s="390"/>
      <c r="L62" s="441" t="s">
        <v>3253</v>
      </c>
      <c r="M62" s="442">
        <v>2.3999999999999998E-3</v>
      </c>
      <c r="N62" s="390" t="s">
        <v>3255</v>
      </c>
      <c r="O62" s="393" t="s">
        <v>3256</v>
      </c>
      <c r="P62" s="394">
        <v>2.3999999999999998E-3</v>
      </c>
      <c r="Q62" s="390"/>
      <c r="R62" s="396"/>
      <c r="S62" s="396"/>
      <c r="U62" s="396"/>
    </row>
    <row r="63" spans="5:21" ht="15" customHeight="1">
      <c r="I63" s="782"/>
      <c r="K63" s="389"/>
      <c r="L63" s="440" t="s">
        <v>3254</v>
      </c>
      <c r="M63" s="443">
        <v>0.4</v>
      </c>
      <c r="N63" s="391" t="s">
        <v>3257</v>
      </c>
      <c r="O63" s="440" t="s">
        <v>3254</v>
      </c>
      <c r="P63" s="395">
        <v>0</v>
      </c>
      <c r="Q63" s="391"/>
      <c r="R63" s="396"/>
      <c r="S63" s="396"/>
      <c r="U63" s="396"/>
    </row>
    <row r="64" spans="5:21" ht="23.1" customHeight="1" thickBot="1">
      <c r="I64" s="783"/>
      <c r="K64" s="388"/>
      <c r="L64" s="445"/>
      <c r="M64" s="389"/>
      <c r="N64" s="388"/>
      <c r="O64" s="385"/>
      <c r="P64" s="448"/>
      <c r="R64" s="396"/>
      <c r="S64" s="396"/>
      <c r="U64" s="396"/>
    </row>
    <row r="65" spans="11:21" ht="27" customHeight="1" thickTop="1">
      <c r="K65" s="392">
        <v>2</v>
      </c>
      <c r="L65" s="760" t="s">
        <v>3273</v>
      </c>
      <c r="M65" s="761"/>
      <c r="R65" s="396"/>
      <c r="S65" s="396"/>
      <c r="U65" s="396"/>
    </row>
    <row r="66" spans="11:21" ht="15" customHeight="1">
      <c r="K66" s="388"/>
      <c r="L66" s="441" t="s">
        <v>3253</v>
      </c>
      <c r="M66" s="442">
        <v>0.2</v>
      </c>
    </row>
    <row r="67" spans="11:21">
      <c r="K67" s="388"/>
      <c r="L67" s="440" t="s">
        <v>3254</v>
      </c>
      <c r="M67" s="443">
        <v>0.2</v>
      </c>
    </row>
    <row r="68" spans="11:21">
      <c r="K68" s="388"/>
    </row>
    <row r="69" spans="11:21" ht="26.85" customHeight="1">
      <c r="K69" s="392">
        <v>2</v>
      </c>
      <c r="L69" s="760" t="s">
        <v>3274</v>
      </c>
      <c r="M69" s="761"/>
      <c r="O69" s="397"/>
    </row>
    <row r="70" spans="11:21" ht="15" customHeight="1">
      <c r="K70" s="388"/>
      <c r="L70" s="441" t="s">
        <v>3253</v>
      </c>
      <c r="M70" s="442">
        <v>0.23250000000000001</v>
      </c>
      <c r="O70" s="742"/>
      <c r="P70" s="742"/>
      <c r="Q70" s="742"/>
    </row>
    <row r="71" spans="11:21">
      <c r="K71" s="388"/>
      <c r="L71" s="440" t="s">
        <v>3254</v>
      </c>
      <c r="M71" s="443">
        <v>0.23250000000000001</v>
      </c>
      <c r="O71" s="742"/>
      <c r="P71" s="742"/>
      <c r="Q71" s="742"/>
      <c r="R71" s="401"/>
    </row>
    <row r="72" spans="11:21" ht="15" customHeight="1">
      <c r="K72" s="388"/>
      <c r="L72" s="385"/>
      <c r="M72" s="447"/>
      <c r="O72" s="385"/>
      <c r="P72" s="401"/>
      <c r="Q72" s="401"/>
      <c r="R72" s="401"/>
      <c r="S72" s="449"/>
    </row>
    <row r="73" spans="11:21" ht="15" customHeight="1">
      <c r="K73" s="392">
        <v>1</v>
      </c>
      <c r="L73" s="760" t="s">
        <v>3275</v>
      </c>
      <c r="M73" s="761"/>
      <c r="N73" s="401"/>
      <c r="O73" s="449"/>
      <c r="P73" s="401"/>
      <c r="S73" s="449"/>
    </row>
    <row r="74" spans="11:21" ht="15" customHeight="1">
      <c r="K74" s="388"/>
      <c r="L74" s="441" t="s">
        <v>3253</v>
      </c>
      <c r="M74" s="442">
        <v>0.42820000000000003</v>
      </c>
      <c r="O74" s="449"/>
    </row>
    <row r="75" spans="11:21" ht="15" customHeight="1">
      <c r="K75" s="388"/>
      <c r="L75" s="440" t="s">
        <v>3254</v>
      </c>
      <c r="M75" s="443">
        <v>0.42820000000000003</v>
      </c>
      <c r="N75" s="401"/>
      <c r="O75" s="449"/>
      <c r="P75" s="401"/>
    </row>
    <row r="76" spans="11:21" ht="15.75" thickBot="1">
      <c r="K76" s="388"/>
      <c r="L76" s="793"/>
      <c r="M76" s="793"/>
      <c r="O76" s="449"/>
    </row>
    <row r="77" spans="11:21" ht="15" customHeight="1" thickTop="1">
      <c r="K77" s="402"/>
      <c r="L77" s="746" t="s">
        <v>3143</v>
      </c>
      <c r="M77" s="747"/>
      <c r="N77" s="401"/>
      <c r="O77" s="449"/>
      <c r="P77" s="401"/>
    </row>
    <row r="78" spans="11:21">
      <c r="K78" s="403"/>
      <c r="L78" s="473" t="s">
        <v>3253</v>
      </c>
      <c r="M78" s="474">
        <v>1</v>
      </c>
      <c r="O78" s="449"/>
    </row>
    <row r="79" spans="11:21" ht="15.75" thickBot="1">
      <c r="K79" s="403"/>
      <c r="L79" s="475" t="s">
        <v>3254</v>
      </c>
      <c r="M79" s="476">
        <v>1</v>
      </c>
      <c r="N79" s="401"/>
      <c r="O79" s="449"/>
      <c r="P79" s="401"/>
    </row>
    <row r="80" spans="11:21" ht="16.5" thickTop="1" thickBot="1">
      <c r="K80" s="403"/>
      <c r="L80" s="385"/>
      <c r="M80" s="447"/>
      <c r="N80" s="401"/>
      <c r="O80" s="449"/>
      <c r="P80" s="401"/>
    </row>
    <row r="81" spans="11:18" ht="15" customHeight="1" thickTop="1">
      <c r="K81" s="404"/>
      <c r="L81" s="746" t="s">
        <v>3157</v>
      </c>
      <c r="M81" s="747"/>
      <c r="N81" s="401"/>
      <c r="O81" s="449"/>
      <c r="P81" s="401"/>
    </row>
    <row r="82" spans="11:18">
      <c r="K82" s="388"/>
      <c r="L82" s="473" t="s">
        <v>3253</v>
      </c>
      <c r="M82" s="474">
        <v>1</v>
      </c>
      <c r="N82" s="401"/>
      <c r="O82" s="449"/>
      <c r="P82" s="401"/>
    </row>
    <row r="83" spans="11:18" ht="15.75" thickBot="1">
      <c r="K83" s="388"/>
      <c r="L83" s="475" t="s">
        <v>3254</v>
      </c>
      <c r="M83" s="476">
        <v>1</v>
      </c>
      <c r="N83" s="401"/>
      <c r="O83" s="449"/>
      <c r="P83" s="401"/>
    </row>
    <row r="84" spans="11:18" ht="15.75" thickTop="1">
      <c r="K84" s="388"/>
      <c r="L84" s="385"/>
      <c r="M84" s="447"/>
      <c r="N84" s="401"/>
      <c r="O84" s="449"/>
      <c r="P84" s="401"/>
    </row>
    <row r="85" spans="11:18" ht="14.45" customHeight="1">
      <c r="K85" s="404">
        <v>2</v>
      </c>
      <c r="L85" s="762" t="s">
        <v>3276</v>
      </c>
      <c r="M85" s="763"/>
      <c r="N85" s="401"/>
      <c r="O85" s="449"/>
      <c r="P85" s="401"/>
    </row>
    <row r="86" spans="11:18">
      <c r="K86" s="388"/>
      <c r="L86" s="441" t="s">
        <v>3253</v>
      </c>
      <c r="M86" s="442">
        <v>1</v>
      </c>
      <c r="N86" s="401"/>
      <c r="O86" s="449"/>
      <c r="P86" s="401"/>
    </row>
    <row r="87" spans="11:18">
      <c r="K87" s="388"/>
      <c r="L87" s="440" t="s">
        <v>3254</v>
      </c>
      <c r="M87" s="443">
        <v>1</v>
      </c>
      <c r="N87" s="401"/>
      <c r="O87" s="449"/>
      <c r="P87" s="401"/>
    </row>
    <row r="88" spans="11:18" ht="15.75" thickBot="1">
      <c r="K88" s="403"/>
      <c r="L88" s="385"/>
      <c r="M88" s="447"/>
      <c r="N88" s="401"/>
    </row>
    <row r="89" spans="11:18" ht="15.75" customHeight="1" thickTop="1" thickBot="1">
      <c r="K89" s="392"/>
      <c r="L89" s="546" t="s">
        <v>3290</v>
      </c>
      <c r="M89" s="480"/>
      <c r="N89" s="385"/>
      <c r="O89" s="483"/>
    </row>
    <row r="90" spans="11:18" ht="15.75" thickTop="1">
      <c r="K90" s="388"/>
      <c r="L90" s="481" t="s">
        <v>3253</v>
      </c>
      <c r="M90" s="482"/>
      <c r="N90" s="515">
        <v>2</v>
      </c>
      <c r="O90" s="516" t="s">
        <v>3320</v>
      </c>
      <c r="P90" s="517"/>
      <c r="Q90" s="518"/>
      <c r="R90" s="484"/>
    </row>
    <row r="91" spans="11:18">
      <c r="K91" s="388"/>
      <c r="L91" s="473" t="s">
        <v>3253</v>
      </c>
      <c r="M91" s="474">
        <v>1</v>
      </c>
      <c r="N91" s="390" t="s">
        <v>3321</v>
      </c>
      <c r="O91" s="519" t="s">
        <v>3272</v>
      </c>
      <c r="P91" s="446"/>
      <c r="Q91" s="520">
        <v>1</v>
      </c>
      <c r="R91" s="484"/>
    </row>
    <row r="92" spans="11:18" ht="15.75" thickBot="1">
      <c r="K92" s="388"/>
      <c r="L92" s="475" t="s">
        <v>3254</v>
      </c>
      <c r="M92" s="476">
        <v>1</v>
      </c>
      <c r="N92" s="391" t="s">
        <v>3257</v>
      </c>
      <c r="O92" s="521" t="s">
        <v>3254</v>
      </c>
      <c r="Q92" s="522">
        <v>1</v>
      </c>
      <c r="R92" s="484"/>
    </row>
    <row r="93" spans="11:18" ht="15" customHeight="1" thickTop="1" thickBot="1">
      <c r="K93" s="388"/>
      <c r="L93" s="385"/>
      <c r="M93" s="447"/>
      <c r="O93" s="485"/>
      <c r="P93" s="486"/>
    </row>
    <row r="94" spans="11:18" ht="15" customHeight="1" thickTop="1">
      <c r="L94" s="746" t="s">
        <v>3295</v>
      </c>
      <c r="M94" s="747"/>
      <c r="O94" s="385"/>
      <c r="P94" s="487"/>
    </row>
    <row r="95" spans="11:18">
      <c r="L95" s="473" t="s">
        <v>3253</v>
      </c>
      <c r="M95" s="474">
        <v>1</v>
      </c>
    </row>
    <row r="96" spans="11:18" ht="15.75" thickBot="1">
      <c r="L96" s="475" t="s">
        <v>3254</v>
      </c>
      <c r="M96" s="476">
        <v>1</v>
      </c>
    </row>
    <row r="97" spans="11:15" ht="16.5" thickTop="1" thickBot="1">
      <c r="K97" s="388"/>
      <c r="L97" s="385"/>
      <c r="M97" s="447"/>
    </row>
    <row r="98" spans="11:15" ht="15.75" thickTop="1">
      <c r="K98" s="404"/>
      <c r="L98" s="746" t="s">
        <v>3306</v>
      </c>
      <c r="M98" s="747"/>
    </row>
    <row r="99" spans="11:15">
      <c r="K99" s="388"/>
      <c r="L99" s="473" t="s">
        <v>3253</v>
      </c>
      <c r="M99" s="474">
        <v>0.5</v>
      </c>
    </row>
    <row r="100" spans="11:15" ht="15.75" thickBot="1">
      <c r="K100" s="388"/>
      <c r="L100" s="475" t="s">
        <v>3254</v>
      </c>
      <c r="M100" s="476">
        <v>0.5</v>
      </c>
    </row>
    <row r="101" spans="11:15" ht="15.75" thickTop="1">
      <c r="K101" s="388"/>
      <c r="L101" s="385"/>
      <c r="M101" s="447"/>
    </row>
    <row r="102" spans="11:15" ht="14.45" customHeight="1">
      <c r="K102" s="404"/>
      <c r="L102" s="760" t="s">
        <v>3310</v>
      </c>
      <c r="M102" s="761"/>
    </row>
    <row r="103" spans="11:15">
      <c r="L103" s="441" t="s">
        <v>3253</v>
      </c>
      <c r="M103" s="523">
        <v>0.17</v>
      </c>
    </row>
    <row r="104" spans="11:15">
      <c r="L104" s="440" t="s">
        <v>3254</v>
      </c>
      <c r="M104" s="524">
        <v>0.17</v>
      </c>
    </row>
    <row r="105" spans="11:15">
      <c r="K105" s="388"/>
      <c r="L105" s="385"/>
      <c r="M105" s="447"/>
    </row>
    <row r="106" spans="11:15">
      <c r="K106" s="388"/>
      <c r="L106" s="385"/>
      <c r="M106" s="447"/>
    </row>
    <row r="107" spans="11:15">
      <c r="K107" s="555">
        <v>2</v>
      </c>
      <c r="L107" s="760" t="s">
        <v>3369</v>
      </c>
      <c r="M107" s="761"/>
    </row>
    <row r="108" spans="11:15">
      <c r="K108" s="388"/>
      <c r="L108" s="441" t="s">
        <v>3253</v>
      </c>
      <c r="M108" s="523">
        <v>0.5</v>
      </c>
    </row>
    <row r="109" spans="11:15">
      <c r="L109" s="440" t="s">
        <v>3254</v>
      </c>
      <c r="M109" s="524">
        <v>0.5</v>
      </c>
    </row>
    <row r="110" spans="11:15">
      <c r="K110" s="388"/>
      <c r="L110" s="385"/>
      <c r="M110" s="447"/>
    </row>
    <row r="112" spans="11:15">
      <c r="O112" s="449"/>
    </row>
    <row r="113" spans="11:16" ht="15" customHeight="1" thickBot="1">
      <c r="N113" s="401"/>
      <c r="O113" s="449"/>
      <c r="P113" s="401"/>
    </row>
    <row r="114" spans="11:16" ht="15" customHeight="1" thickTop="1">
      <c r="K114" s="787" t="s">
        <v>3277</v>
      </c>
      <c r="L114" s="788"/>
      <c r="M114" s="789"/>
      <c r="O114" s="449"/>
    </row>
    <row r="115" spans="11:16" ht="15.75" thickBot="1">
      <c r="K115" s="790"/>
      <c r="L115" s="791"/>
      <c r="M115" s="792"/>
    </row>
    <row r="116" spans="11:16" ht="15.75" thickTop="1">
      <c r="K116" s="385"/>
    </row>
    <row r="117" spans="11:16">
      <c r="K117" s="397" t="s">
        <v>3278</v>
      </c>
    </row>
    <row r="118" spans="11:16" ht="14.45" customHeight="1">
      <c r="K118" s="742" t="s">
        <v>3279</v>
      </c>
      <c r="L118" s="742"/>
      <c r="M118" s="742"/>
    </row>
    <row r="119" spans="11:16">
      <c r="K119" s="742"/>
      <c r="L119" s="742"/>
      <c r="M119" s="742"/>
    </row>
    <row r="120" spans="11:16">
      <c r="K120" s="385" t="s">
        <v>3280</v>
      </c>
      <c r="L120" s="401"/>
      <c r="M120" s="401"/>
    </row>
    <row r="121" spans="11:16">
      <c r="K121" s="385" t="s">
        <v>3281</v>
      </c>
      <c r="L121" s="401"/>
      <c r="M121" s="401"/>
    </row>
  </sheetData>
  <mergeCells count="44">
    <mergeCell ref="L98:M98"/>
    <mergeCell ref="L102:M102"/>
    <mergeCell ref="K114:M115"/>
    <mergeCell ref="O70:Q71"/>
    <mergeCell ref="L73:M73"/>
    <mergeCell ref="L76:M76"/>
    <mergeCell ref="L77:M77"/>
    <mergeCell ref="L81:M81"/>
    <mergeCell ref="L107:M107"/>
    <mergeCell ref="O23:P23"/>
    <mergeCell ref="L27:M27"/>
    <mergeCell ref="O27:P27"/>
    <mergeCell ref="L35:M35"/>
    <mergeCell ref="I37:I64"/>
    <mergeCell ref="L39:M39"/>
    <mergeCell ref="L31:M31"/>
    <mergeCell ref="L43:M43"/>
    <mergeCell ref="L47:M47"/>
    <mergeCell ref="L52:M52"/>
    <mergeCell ref="L56:M56"/>
    <mergeCell ref="O57:P57"/>
    <mergeCell ref="L61:M61"/>
    <mergeCell ref="O61:P61"/>
    <mergeCell ref="A1:C1"/>
    <mergeCell ref="A3:D3"/>
    <mergeCell ref="A4:C5"/>
    <mergeCell ref="D4:D5"/>
    <mergeCell ref="A2:D2"/>
    <mergeCell ref="K118:M119"/>
    <mergeCell ref="A13:D13"/>
    <mergeCell ref="L19:M19"/>
    <mergeCell ref="L23:M23"/>
    <mergeCell ref="A7:C7"/>
    <mergeCell ref="A8:D8"/>
    <mergeCell ref="A9:D9"/>
    <mergeCell ref="A10:D10"/>
    <mergeCell ref="A11:D11"/>
    <mergeCell ref="A12:D12"/>
    <mergeCell ref="E43:E59"/>
    <mergeCell ref="G46:G56"/>
    <mergeCell ref="L65:M65"/>
    <mergeCell ref="L69:M69"/>
    <mergeCell ref="L85:M85"/>
    <mergeCell ref="L94:M94"/>
  </mergeCells>
  <pageMargins left="0.7" right="0.7" top="0.75" bottom="0.75" header="0.3" footer="0.3"/>
  <pageSetup paperSize="9" orientation="portrait" r:id="rId1"/>
  <headerFooter>
    <oddHeader xml:space="preserve">&amp;R&amp;10&amp;"Arial"Internal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
  <sheetViews>
    <sheetView workbookViewId="0">
      <selection activeCell="I11" sqref="I11"/>
    </sheetView>
  </sheetViews>
  <sheetFormatPr defaultColWidth="9.140625" defaultRowHeight="15"/>
  <cols>
    <col min="1" max="1" width="44.140625" customWidth="1"/>
    <col min="2" max="2" width="7.140625" customWidth="1"/>
    <col min="3" max="3" width="52.85546875" customWidth="1"/>
    <col min="4" max="4" width="24.42578125" customWidth="1"/>
    <col min="11" max="11" width="16.85546875" customWidth="1"/>
    <col min="12" max="12" width="24.140625" customWidth="1"/>
    <col min="13" max="13" width="14.42578125" customWidth="1"/>
    <col min="14" max="14" width="22" customWidth="1"/>
    <col min="15" max="15" width="28.140625" customWidth="1"/>
    <col min="16" max="16" width="12.140625" customWidth="1"/>
    <col min="17" max="17" width="15.5703125" customWidth="1"/>
    <col min="19" max="19" width="9.5703125" customWidth="1"/>
  </cols>
  <sheetData>
    <row r="1" spans="1:18" ht="17.25">
      <c r="A1" s="764" t="s">
        <v>836</v>
      </c>
      <c r="B1" s="765"/>
      <c r="C1" s="765"/>
      <c r="D1" s="173"/>
    </row>
    <row r="2" spans="1:18" ht="17.25">
      <c r="A2" s="774" t="s">
        <v>3357</v>
      </c>
      <c r="B2" s="775"/>
      <c r="C2" s="775"/>
      <c r="D2" s="195"/>
    </row>
    <row r="3" spans="1:18" ht="15.75" thickBot="1">
      <c r="A3" s="593"/>
      <c r="B3" s="594"/>
      <c r="C3" s="594"/>
      <c r="D3" s="595"/>
    </row>
    <row r="4" spans="1:18" ht="20.100000000000001" customHeight="1">
      <c r="A4" s="766" t="s">
        <v>3354</v>
      </c>
      <c r="B4" s="767"/>
      <c r="C4" s="767"/>
      <c r="D4" s="772" t="s">
        <v>3358</v>
      </c>
    </row>
    <row r="5" spans="1:18" ht="43.5" customHeight="1" thickBot="1">
      <c r="A5" s="794"/>
      <c r="B5" s="795"/>
      <c r="C5" s="795"/>
      <c r="D5" s="796"/>
    </row>
    <row r="6" spans="1:18" ht="15.75" thickBot="1">
      <c r="A6" s="511" t="s">
        <v>3018</v>
      </c>
      <c r="B6" s="525"/>
      <c r="C6" s="460" t="s">
        <v>3363</v>
      </c>
      <c r="D6" s="513"/>
    </row>
    <row r="7" spans="1:18" ht="30.75" customHeight="1" thickBot="1">
      <c r="A7" s="748" t="s">
        <v>3359</v>
      </c>
      <c r="B7" s="749"/>
      <c r="C7" s="750"/>
      <c r="D7" s="514" t="s">
        <v>3360</v>
      </c>
    </row>
    <row r="8" spans="1:18" ht="14.45" customHeight="1">
      <c r="A8" s="754" t="s">
        <v>863</v>
      </c>
      <c r="B8" s="755"/>
      <c r="C8" s="755"/>
      <c r="D8" s="756"/>
    </row>
    <row r="9" spans="1:18" ht="15" customHeight="1">
      <c r="A9" s="754" t="s">
        <v>3044</v>
      </c>
      <c r="B9" s="755"/>
      <c r="C9" s="755"/>
      <c r="D9" s="756"/>
    </row>
    <row r="10" spans="1:18" ht="15" customHeight="1">
      <c r="A10" s="754" t="s">
        <v>3045</v>
      </c>
      <c r="B10" s="755"/>
      <c r="C10" s="755"/>
      <c r="D10" s="756"/>
    </row>
    <row r="11" spans="1:18" ht="15" customHeight="1">
      <c r="A11" s="754" t="s">
        <v>3046</v>
      </c>
      <c r="B11" s="755"/>
      <c r="C11" s="755"/>
      <c r="D11" s="756"/>
    </row>
    <row r="12" spans="1:18" ht="15" customHeight="1">
      <c r="A12" s="754" t="s">
        <v>3047</v>
      </c>
      <c r="B12" s="755"/>
      <c r="C12" s="755"/>
      <c r="D12" s="756"/>
    </row>
    <row r="13" spans="1:18" ht="15" customHeight="1" thickBot="1">
      <c r="A13" s="743" t="s">
        <v>3048</v>
      </c>
      <c r="B13" s="744"/>
      <c r="C13" s="744"/>
      <c r="D13" s="745"/>
    </row>
    <row r="15" spans="1:18" ht="22.35" customHeight="1">
      <c r="I15" s="434" t="s">
        <v>3370</v>
      </c>
      <c r="J15" s="381"/>
      <c r="K15" s="382"/>
      <c r="L15" s="381"/>
      <c r="M15" s="381"/>
      <c r="N15" s="383"/>
      <c r="R15" s="384"/>
    </row>
    <row r="16" spans="1:18" ht="17.850000000000001" customHeight="1">
      <c r="I16" s="435" t="s">
        <v>3251</v>
      </c>
      <c r="J16" s="381"/>
      <c r="K16" s="382"/>
      <c r="L16" s="381"/>
      <c r="M16" s="381"/>
      <c r="N16" s="385"/>
    </row>
    <row r="17" spans="9:16">
      <c r="I17" s="436"/>
      <c r="J17" s="386"/>
      <c r="K17" s="387"/>
      <c r="L17" s="386"/>
      <c r="M17" s="386"/>
      <c r="N17" s="386"/>
    </row>
    <row r="18" spans="9:16" ht="15.75" thickBot="1">
      <c r="K18" s="388"/>
    </row>
    <row r="19" spans="9:16" ht="29.85" customHeight="1" thickTop="1">
      <c r="K19" s="388"/>
      <c r="L19" s="746" t="s">
        <v>3252</v>
      </c>
      <c r="M19" s="747"/>
      <c r="O19" s="437"/>
      <c r="P19" s="438"/>
    </row>
    <row r="20" spans="9:16" ht="15.75" customHeight="1">
      <c r="K20" s="388"/>
      <c r="L20" s="473" t="s">
        <v>3253</v>
      </c>
      <c r="M20" s="474">
        <v>1</v>
      </c>
      <c r="P20" s="439"/>
    </row>
    <row r="21" spans="9:16" ht="15.75" thickBot="1">
      <c r="K21" s="388"/>
      <c r="L21" s="475" t="s">
        <v>3254</v>
      </c>
      <c r="M21" s="476">
        <v>1</v>
      </c>
      <c r="P21" s="439"/>
    </row>
    <row r="22" spans="9:16" ht="16.5" thickTop="1" thickBot="1">
      <c r="K22" s="388"/>
      <c r="P22" s="439"/>
    </row>
    <row r="23" spans="9:16" ht="20.100000000000001" customHeight="1" thickTop="1">
      <c r="K23" s="389"/>
      <c r="L23" s="746" t="s">
        <v>3158</v>
      </c>
      <c r="M23" s="747"/>
      <c r="O23" s="777" t="s">
        <v>3294</v>
      </c>
      <c r="P23" s="778"/>
    </row>
    <row r="24" spans="9:16" ht="15.75" customHeight="1">
      <c r="K24" s="391"/>
      <c r="L24" s="473" t="s">
        <v>3253</v>
      </c>
      <c r="M24" s="474">
        <v>1</v>
      </c>
      <c r="N24" s="390" t="s">
        <v>3255</v>
      </c>
      <c r="O24" s="477" t="s">
        <v>3256</v>
      </c>
      <c r="P24" s="478">
        <v>1</v>
      </c>
    </row>
    <row r="25" spans="9:16" ht="15.75" thickBot="1">
      <c r="K25" s="388"/>
      <c r="L25" s="475" t="s">
        <v>3254</v>
      </c>
      <c r="M25" s="476">
        <v>1</v>
      </c>
      <c r="N25" s="391" t="s">
        <v>3257</v>
      </c>
      <c r="O25" s="475" t="s">
        <v>3254</v>
      </c>
      <c r="P25" s="479">
        <v>1</v>
      </c>
    </row>
    <row r="26" spans="9:16" ht="16.5" customHeight="1" thickTop="1" thickBot="1">
      <c r="K26" s="388"/>
      <c r="N26" s="388"/>
    </row>
    <row r="27" spans="9:16" ht="15.75" customHeight="1" thickTop="1">
      <c r="K27" s="391"/>
      <c r="L27" s="746" t="s">
        <v>3258</v>
      </c>
      <c r="M27" s="747"/>
      <c r="N27" s="392">
        <v>2</v>
      </c>
      <c r="O27" s="779" t="s">
        <v>3259</v>
      </c>
      <c r="P27" s="780"/>
    </row>
    <row r="28" spans="9:16">
      <c r="K28" s="391"/>
      <c r="L28" s="473" t="s">
        <v>3253</v>
      </c>
      <c r="M28" s="474">
        <v>1</v>
      </c>
      <c r="N28" s="391" t="s">
        <v>3255</v>
      </c>
      <c r="O28" s="393" t="s">
        <v>3256</v>
      </c>
      <c r="P28" s="394">
        <v>1</v>
      </c>
    </row>
    <row r="29" spans="9:16" ht="15.75" thickBot="1">
      <c r="K29" s="388"/>
      <c r="L29" s="475" t="s">
        <v>3254</v>
      </c>
      <c r="M29" s="476">
        <v>1</v>
      </c>
      <c r="N29" s="391" t="s">
        <v>3257</v>
      </c>
      <c r="O29" s="440" t="s">
        <v>3254</v>
      </c>
      <c r="P29" s="395">
        <v>1</v>
      </c>
    </row>
    <row r="30" spans="9:16" ht="16.5" thickTop="1" thickBot="1">
      <c r="K30" s="388"/>
    </row>
    <row r="31" spans="9:16" ht="15.75" customHeight="1" thickTop="1">
      <c r="K31" s="392"/>
      <c r="L31" s="746" t="s">
        <v>3260</v>
      </c>
      <c r="M31" s="747"/>
      <c r="O31" s="396"/>
      <c r="P31" s="396"/>
    </row>
    <row r="32" spans="9:16" ht="15.75" customHeight="1">
      <c r="K32" s="388"/>
      <c r="L32" s="473" t="s">
        <v>3253</v>
      </c>
      <c r="M32" s="474">
        <v>1</v>
      </c>
      <c r="O32" s="396"/>
      <c r="P32" s="396"/>
    </row>
    <row r="33" spans="5:16" ht="15.75" thickBot="1">
      <c r="K33" s="388"/>
      <c r="L33" s="475" t="s">
        <v>3254</v>
      </c>
      <c r="M33" s="476">
        <v>1</v>
      </c>
    </row>
    <row r="34" spans="5:16" ht="16.5" thickTop="1" thickBot="1">
      <c r="K34" s="388"/>
    </row>
    <row r="35" spans="5:16" ht="15.75" customHeight="1" thickTop="1">
      <c r="K35" s="388"/>
      <c r="L35" s="746" t="s">
        <v>3261</v>
      </c>
      <c r="M35" s="747"/>
    </row>
    <row r="36" spans="5:16" ht="15.75" customHeight="1" thickBot="1">
      <c r="K36" s="388"/>
      <c r="L36" s="473" t="s">
        <v>3253</v>
      </c>
      <c r="M36" s="474">
        <v>1</v>
      </c>
    </row>
    <row r="37" spans="5:16" ht="15.6" customHeight="1" thickTop="1" thickBot="1">
      <c r="I37" s="781" t="s">
        <v>3159</v>
      </c>
      <c r="K37" s="388"/>
      <c r="L37" s="475" t="s">
        <v>3254</v>
      </c>
      <c r="M37" s="476">
        <v>1</v>
      </c>
    </row>
    <row r="38" spans="5:16" ht="16.5" customHeight="1" thickTop="1" thickBot="1">
      <c r="I38" s="782"/>
      <c r="K38" s="388"/>
    </row>
    <row r="39" spans="5:16" ht="16.5" customHeight="1" thickTop="1">
      <c r="I39" s="782"/>
      <c r="K39" s="388"/>
      <c r="L39" s="746" t="s">
        <v>3315</v>
      </c>
      <c r="M39" s="747"/>
      <c r="N39" s="391"/>
    </row>
    <row r="40" spans="5:16" ht="15.75" customHeight="1">
      <c r="I40" s="782"/>
      <c r="K40" s="388"/>
      <c r="L40" s="473" t="s">
        <v>3253</v>
      </c>
      <c r="M40" s="474">
        <v>1</v>
      </c>
    </row>
    <row r="41" spans="5:16" ht="15" customHeight="1" thickBot="1">
      <c r="I41" s="782"/>
      <c r="K41" s="388"/>
      <c r="L41" s="475" t="s">
        <v>3254</v>
      </c>
      <c r="M41" s="476">
        <v>1</v>
      </c>
      <c r="N41" s="385"/>
      <c r="O41" s="396"/>
      <c r="P41" s="396"/>
    </row>
    <row r="42" spans="5:16" ht="15.75" customHeight="1" thickTop="1" thickBot="1">
      <c r="I42" s="782"/>
      <c r="K42" s="388"/>
    </row>
    <row r="43" spans="5:16" ht="16.5" customHeight="1" thickTop="1">
      <c r="E43" s="757" t="s">
        <v>3262</v>
      </c>
      <c r="I43" s="782"/>
      <c r="K43" s="388"/>
      <c r="L43" s="746" t="s">
        <v>3165</v>
      </c>
      <c r="M43" s="747"/>
    </row>
    <row r="44" spans="5:16" ht="15.75" customHeight="1">
      <c r="E44" s="758"/>
      <c r="I44" s="782"/>
      <c r="K44" s="388"/>
      <c r="L44" s="473" t="s">
        <v>3253</v>
      </c>
      <c r="M44" s="474">
        <v>1</v>
      </c>
    </row>
    <row r="45" spans="5:16" ht="15" customHeight="1" thickBot="1">
      <c r="E45" s="758"/>
      <c r="I45" s="782"/>
      <c r="K45" s="388"/>
      <c r="L45" s="475" t="s">
        <v>3254</v>
      </c>
      <c r="M45" s="476">
        <v>1</v>
      </c>
    </row>
    <row r="46" spans="5:16" ht="15.75" customHeight="1" thickTop="1">
      <c r="E46" s="758"/>
      <c r="G46" s="757" t="s">
        <v>3172</v>
      </c>
      <c r="I46" s="782"/>
      <c r="K46" s="388"/>
    </row>
    <row r="47" spans="5:16" ht="15.75" customHeight="1">
      <c r="E47" s="758"/>
      <c r="G47" s="758"/>
      <c r="I47" s="782"/>
      <c r="K47" s="392">
        <v>1</v>
      </c>
      <c r="L47" s="762" t="s">
        <v>3263</v>
      </c>
      <c r="M47" s="763"/>
    </row>
    <row r="48" spans="5:16" ht="15" customHeight="1">
      <c r="E48" s="758"/>
      <c r="G48" s="758"/>
      <c r="I48" s="782"/>
      <c r="K48" s="391" t="s">
        <v>3264</v>
      </c>
      <c r="L48" s="441" t="s">
        <v>3265</v>
      </c>
      <c r="M48" s="442">
        <v>5.0000000000000001E-3</v>
      </c>
    </row>
    <row r="49" spans="5:21" ht="15" customHeight="1">
      <c r="E49" s="758"/>
      <c r="G49" s="758"/>
      <c r="I49" s="782"/>
      <c r="K49" s="391" t="s">
        <v>3266</v>
      </c>
      <c r="L49" s="441" t="s">
        <v>3267</v>
      </c>
      <c r="M49" s="442">
        <v>0.69589999999999996</v>
      </c>
    </row>
    <row r="50" spans="5:21" ht="15" customHeight="1">
      <c r="E50" s="758"/>
      <c r="G50" s="758"/>
      <c r="I50" s="782"/>
      <c r="K50" s="388"/>
      <c r="L50" s="440" t="s">
        <v>3254</v>
      </c>
      <c r="M50" s="443">
        <v>0.70089999999999997</v>
      </c>
    </row>
    <row r="51" spans="5:21" ht="19.350000000000001" customHeight="1" thickBot="1">
      <c r="E51" s="758"/>
      <c r="F51" s="444">
        <v>1</v>
      </c>
      <c r="G51" s="758"/>
      <c r="H51" s="444">
        <v>1</v>
      </c>
      <c r="I51" s="782"/>
      <c r="K51" s="388"/>
      <c r="L51" s="445" t="s">
        <v>3268</v>
      </c>
      <c r="M51" s="389" t="s">
        <v>3269</v>
      </c>
    </row>
    <row r="52" spans="5:21" ht="18" customHeight="1" thickTop="1">
      <c r="E52" s="758"/>
      <c r="G52" s="758"/>
      <c r="I52" s="782"/>
      <c r="K52" s="391"/>
      <c r="L52" s="746" t="s">
        <v>3168</v>
      </c>
      <c r="M52" s="747"/>
    </row>
    <row r="53" spans="5:21" ht="15.75" customHeight="1">
      <c r="E53" s="758"/>
      <c r="G53" s="758"/>
      <c r="I53" s="782"/>
      <c r="K53" s="391"/>
      <c r="L53" s="473" t="s">
        <v>3253</v>
      </c>
      <c r="M53" s="474">
        <v>1</v>
      </c>
      <c r="N53" s="400"/>
      <c r="O53" s="446"/>
      <c r="P53" s="439"/>
      <c r="Q53" s="385"/>
    </row>
    <row r="54" spans="5:21" ht="15" customHeight="1" thickBot="1">
      <c r="E54" s="758"/>
      <c r="G54" s="758"/>
      <c r="I54" s="782"/>
      <c r="K54" s="388"/>
      <c r="L54" s="475" t="s">
        <v>3254</v>
      </c>
      <c r="M54" s="476">
        <v>1</v>
      </c>
      <c r="O54" s="446"/>
      <c r="P54" s="439"/>
    </row>
    <row r="55" spans="5:21" ht="15.75" customHeight="1" thickTop="1">
      <c r="E55" s="758"/>
      <c r="G55" s="758"/>
      <c r="I55" s="782"/>
      <c r="K55" s="388"/>
      <c r="L55" s="445"/>
      <c r="M55" s="389"/>
      <c r="O55" s="389"/>
      <c r="P55" s="389"/>
    </row>
    <row r="56" spans="5:21" ht="12" customHeight="1">
      <c r="E56" s="758"/>
      <c r="G56" s="759"/>
      <c r="I56" s="782"/>
      <c r="K56" s="392"/>
      <c r="L56" s="784"/>
      <c r="M56" s="784"/>
      <c r="Q56" s="396"/>
    </row>
    <row r="57" spans="5:21" ht="24.75" customHeight="1">
      <c r="E57" s="758"/>
      <c r="I57" s="782"/>
      <c r="K57" s="391"/>
      <c r="L57" s="385"/>
      <c r="M57" s="447"/>
      <c r="N57" s="399">
        <v>1</v>
      </c>
      <c r="O57" s="785" t="s">
        <v>3270</v>
      </c>
      <c r="P57" s="786"/>
      <c r="Q57" s="396"/>
      <c r="R57" s="396"/>
      <c r="S57" s="396"/>
    </row>
    <row r="58" spans="5:21" ht="18.75" customHeight="1">
      <c r="E58" s="758"/>
      <c r="I58" s="782"/>
      <c r="K58" s="391"/>
      <c r="L58" s="385"/>
      <c r="M58" s="447"/>
      <c r="O58" s="393" t="s">
        <v>3256</v>
      </c>
      <c r="P58" s="394">
        <v>2.3999999999999998E-3</v>
      </c>
      <c r="Q58" s="391"/>
      <c r="R58" s="396"/>
      <c r="S58" s="396"/>
    </row>
    <row r="59" spans="5:21" ht="15" customHeight="1">
      <c r="E59" s="759"/>
      <c r="I59" s="782"/>
      <c r="K59" s="388"/>
      <c r="L59" s="385"/>
      <c r="M59" s="447"/>
      <c r="N59" s="400"/>
      <c r="O59" s="440" t="s">
        <v>3254</v>
      </c>
      <c r="P59" s="398">
        <v>0</v>
      </c>
      <c r="Q59" s="385"/>
      <c r="R59" s="396"/>
      <c r="S59" s="396"/>
    </row>
    <row r="60" spans="5:21" ht="21" customHeight="1">
      <c r="I60" s="782"/>
      <c r="K60" s="388"/>
      <c r="L60" s="445"/>
      <c r="M60" s="389"/>
      <c r="P60" s="396"/>
      <c r="Q60" s="396"/>
      <c r="R60" s="396"/>
      <c r="S60" s="396"/>
      <c r="U60" s="396"/>
    </row>
    <row r="61" spans="5:21" ht="24.75" customHeight="1">
      <c r="I61" s="782"/>
      <c r="K61" s="392">
        <v>1</v>
      </c>
      <c r="L61" s="762" t="s">
        <v>3296</v>
      </c>
      <c r="M61" s="763"/>
      <c r="N61" s="397">
        <v>1</v>
      </c>
      <c r="O61" s="785" t="s">
        <v>3271</v>
      </c>
      <c r="P61" s="786"/>
      <c r="Q61" s="385"/>
      <c r="R61" s="396"/>
      <c r="S61" s="396"/>
      <c r="U61" s="396"/>
    </row>
    <row r="62" spans="5:21" ht="15" customHeight="1">
      <c r="I62" s="782"/>
      <c r="K62" s="390"/>
      <c r="L62" s="441" t="s">
        <v>3253</v>
      </c>
      <c r="M62" s="442">
        <v>2.3999999999999998E-3</v>
      </c>
      <c r="N62" s="390" t="s">
        <v>3255</v>
      </c>
      <c r="O62" s="393" t="s">
        <v>3256</v>
      </c>
      <c r="P62" s="394">
        <v>2.3999999999999998E-3</v>
      </c>
      <c r="Q62" s="390"/>
      <c r="R62" s="396"/>
      <c r="S62" s="396"/>
      <c r="U62" s="396"/>
    </row>
    <row r="63" spans="5:21" ht="15" customHeight="1">
      <c r="I63" s="782"/>
      <c r="K63" s="389"/>
      <c r="L63" s="440" t="s">
        <v>3254</v>
      </c>
      <c r="M63" s="443">
        <v>0.4</v>
      </c>
      <c r="N63" s="391" t="s">
        <v>3257</v>
      </c>
      <c r="O63" s="440" t="s">
        <v>3254</v>
      </c>
      <c r="P63" s="395">
        <v>0</v>
      </c>
      <c r="Q63" s="391"/>
      <c r="R63" s="396"/>
      <c r="S63" s="396"/>
      <c r="U63" s="396"/>
    </row>
    <row r="64" spans="5:21" ht="23.1" customHeight="1" thickBot="1">
      <c r="I64" s="783"/>
      <c r="K64" s="388"/>
      <c r="L64" s="445"/>
      <c r="M64" s="389"/>
      <c r="N64" s="388"/>
      <c r="O64" s="385"/>
      <c r="P64" s="448"/>
      <c r="R64" s="396"/>
      <c r="S64" s="396"/>
      <c r="U64" s="396"/>
    </row>
    <row r="65" spans="11:21" ht="27" customHeight="1" thickTop="1">
      <c r="K65" s="392">
        <v>2</v>
      </c>
      <c r="L65" s="760" t="s">
        <v>3273</v>
      </c>
      <c r="M65" s="761"/>
      <c r="R65" s="396"/>
      <c r="S65" s="396"/>
      <c r="U65" s="396"/>
    </row>
    <row r="66" spans="11:21" ht="15" customHeight="1">
      <c r="K66" s="388"/>
      <c r="L66" s="441" t="s">
        <v>3253</v>
      </c>
      <c r="M66" s="442">
        <v>0.2</v>
      </c>
    </row>
    <row r="67" spans="11:21">
      <c r="K67" s="388"/>
      <c r="L67" s="440" t="s">
        <v>3254</v>
      </c>
      <c r="M67" s="443">
        <v>0.2</v>
      </c>
    </row>
    <row r="68" spans="11:21">
      <c r="K68" s="388"/>
    </row>
    <row r="69" spans="11:21" ht="26.85" customHeight="1">
      <c r="K69" s="392">
        <v>2</v>
      </c>
      <c r="L69" s="760" t="s">
        <v>3274</v>
      </c>
      <c r="M69" s="761"/>
      <c r="O69" s="397"/>
    </row>
    <row r="70" spans="11:21" ht="15" customHeight="1">
      <c r="K70" s="388"/>
      <c r="L70" s="441" t="s">
        <v>3253</v>
      </c>
      <c r="M70" s="442">
        <v>0.23250000000000001</v>
      </c>
      <c r="O70" s="742"/>
      <c r="P70" s="742"/>
      <c r="Q70" s="742"/>
    </row>
    <row r="71" spans="11:21">
      <c r="K71" s="388"/>
      <c r="L71" s="440" t="s">
        <v>3254</v>
      </c>
      <c r="M71" s="443">
        <v>0.23250000000000001</v>
      </c>
      <c r="O71" s="742"/>
      <c r="P71" s="742"/>
      <c r="Q71" s="742"/>
      <c r="R71" s="401"/>
    </row>
    <row r="72" spans="11:21" ht="15" customHeight="1">
      <c r="K72" s="388"/>
      <c r="L72" s="385"/>
      <c r="M72" s="447"/>
      <c r="O72" s="385"/>
      <c r="P72" s="401"/>
      <c r="Q72" s="401"/>
      <c r="R72" s="401"/>
      <c r="S72" s="449"/>
    </row>
    <row r="73" spans="11:21" ht="15" customHeight="1">
      <c r="K73" s="392">
        <v>1</v>
      </c>
      <c r="L73" s="760" t="s">
        <v>3275</v>
      </c>
      <c r="M73" s="761"/>
      <c r="N73" s="401"/>
      <c r="O73" s="449"/>
      <c r="P73" s="401"/>
      <c r="S73" s="449"/>
    </row>
    <row r="74" spans="11:21" ht="15" customHeight="1">
      <c r="K74" s="388"/>
      <c r="L74" s="441" t="s">
        <v>3253</v>
      </c>
      <c r="M74" s="442">
        <v>0.42820000000000003</v>
      </c>
      <c r="O74" s="449"/>
    </row>
    <row r="75" spans="11:21" ht="15" customHeight="1">
      <c r="K75" s="388"/>
      <c r="L75" s="440" t="s">
        <v>3254</v>
      </c>
      <c r="M75" s="443">
        <v>0.42820000000000003</v>
      </c>
      <c r="N75" s="401"/>
      <c r="O75" s="449"/>
      <c r="P75" s="401"/>
    </row>
    <row r="76" spans="11:21" ht="15.75" thickBot="1">
      <c r="K76" s="388"/>
      <c r="L76" s="793"/>
      <c r="M76" s="793"/>
      <c r="O76" s="449"/>
    </row>
    <row r="77" spans="11:21" ht="15" customHeight="1" thickTop="1">
      <c r="K77" s="402"/>
      <c r="L77" s="746" t="s">
        <v>3143</v>
      </c>
      <c r="M77" s="747"/>
      <c r="N77" s="401"/>
      <c r="O77" s="449"/>
      <c r="P77" s="401"/>
    </row>
    <row r="78" spans="11:21">
      <c r="K78" s="403"/>
      <c r="L78" s="473" t="s">
        <v>3253</v>
      </c>
      <c r="M78" s="474">
        <v>1</v>
      </c>
      <c r="O78" s="449"/>
    </row>
    <row r="79" spans="11:21" ht="15.75" thickBot="1">
      <c r="K79" s="403"/>
      <c r="L79" s="475" t="s">
        <v>3254</v>
      </c>
      <c r="M79" s="476">
        <v>1</v>
      </c>
      <c r="N79" s="401"/>
      <c r="O79" s="449"/>
      <c r="P79" s="401"/>
    </row>
    <row r="80" spans="11:21" ht="16.5" thickTop="1" thickBot="1">
      <c r="K80" s="403"/>
      <c r="L80" s="385"/>
      <c r="M80" s="447"/>
      <c r="N80" s="401"/>
      <c r="O80" s="449"/>
      <c r="P80" s="401"/>
    </row>
    <row r="81" spans="11:18" ht="15" customHeight="1" thickTop="1">
      <c r="K81" s="404"/>
      <c r="L81" s="746" t="s">
        <v>3157</v>
      </c>
      <c r="M81" s="747"/>
      <c r="N81" s="401"/>
      <c r="O81" s="449"/>
      <c r="P81" s="401"/>
    </row>
    <row r="82" spans="11:18">
      <c r="K82" s="388"/>
      <c r="L82" s="473" t="s">
        <v>3253</v>
      </c>
      <c r="M82" s="474">
        <v>1</v>
      </c>
      <c r="N82" s="401"/>
      <c r="O82" s="449"/>
      <c r="P82" s="401"/>
    </row>
    <row r="83" spans="11:18" ht="15.75" thickBot="1">
      <c r="K83" s="388"/>
      <c r="L83" s="475" t="s">
        <v>3254</v>
      </c>
      <c r="M83" s="476">
        <v>1</v>
      </c>
      <c r="N83" s="401"/>
      <c r="O83" s="449"/>
      <c r="P83" s="401"/>
    </row>
    <row r="84" spans="11:18" ht="15.75" thickTop="1">
      <c r="K84" s="388"/>
      <c r="L84" s="385"/>
      <c r="M84" s="447"/>
      <c r="N84" s="401"/>
      <c r="O84" s="449"/>
      <c r="P84" s="401"/>
    </row>
    <row r="85" spans="11:18" ht="14.45" customHeight="1">
      <c r="K85" s="404">
        <v>2</v>
      </c>
      <c r="L85" s="762" t="s">
        <v>3276</v>
      </c>
      <c r="M85" s="763"/>
      <c r="N85" s="401"/>
      <c r="O85" s="449"/>
      <c r="P85" s="401"/>
    </row>
    <row r="86" spans="11:18">
      <c r="K86" s="388"/>
      <c r="L86" s="441" t="s">
        <v>3253</v>
      </c>
      <c r="M86" s="442">
        <v>1</v>
      </c>
      <c r="N86" s="401"/>
      <c r="O86" s="449"/>
      <c r="P86" s="401"/>
    </row>
    <row r="87" spans="11:18">
      <c r="K87" s="388"/>
      <c r="L87" s="440" t="s">
        <v>3254</v>
      </c>
      <c r="M87" s="443">
        <v>1</v>
      </c>
      <c r="N87" s="401"/>
      <c r="O87" s="449"/>
      <c r="P87" s="401"/>
    </row>
    <row r="88" spans="11:18" ht="15.75" thickBot="1">
      <c r="K88" s="403"/>
      <c r="L88" s="385"/>
      <c r="M88" s="447"/>
      <c r="N88" s="401"/>
    </row>
    <row r="89" spans="11:18" ht="15.75" customHeight="1" thickTop="1" thickBot="1">
      <c r="K89" s="392"/>
      <c r="L89" s="546" t="s">
        <v>3290</v>
      </c>
      <c r="M89" s="480"/>
      <c r="N89" s="385"/>
      <c r="O89" s="483"/>
    </row>
    <row r="90" spans="11:18" ht="15.75" thickTop="1">
      <c r="K90" s="388"/>
      <c r="L90" s="481" t="s">
        <v>3253</v>
      </c>
      <c r="M90" s="482"/>
      <c r="N90" s="515">
        <v>2</v>
      </c>
      <c r="O90" s="516" t="s">
        <v>3320</v>
      </c>
      <c r="P90" s="517"/>
      <c r="Q90" s="518"/>
      <c r="R90" s="484"/>
    </row>
    <row r="91" spans="11:18">
      <c r="K91" s="388"/>
      <c r="L91" s="473" t="s">
        <v>3253</v>
      </c>
      <c r="M91" s="474">
        <v>1</v>
      </c>
      <c r="N91" s="390" t="s">
        <v>3321</v>
      </c>
      <c r="O91" s="519" t="s">
        <v>3272</v>
      </c>
      <c r="P91" s="446"/>
      <c r="Q91" s="520">
        <v>1</v>
      </c>
      <c r="R91" s="484"/>
    </row>
    <row r="92" spans="11:18" ht="15.75" thickBot="1">
      <c r="K92" s="388"/>
      <c r="L92" s="475" t="s">
        <v>3254</v>
      </c>
      <c r="M92" s="476">
        <v>1</v>
      </c>
      <c r="N92" s="391" t="s">
        <v>3257</v>
      </c>
      <c r="O92" s="521" t="s">
        <v>3254</v>
      </c>
      <c r="Q92" s="522">
        <v>1</v>
      </c>
      <c r="R92" s="484"/>
    </row>
    <row r="93" spans="11:18" ht="15" customHeight="1" thickTop="1" thickBot="1">
      <c r="K93" s="388"/>
      <c r="L93" s="385"/>
      <c r="M93" s="447"/>
      <c r="O93" s="485"/>
      <c r="P93" s="486"/>
    </row>
    <row r="94" spans="11:18" ht="15" customHeight="1" thickTop="1">
      <c r="L94" s="746" t="s">
        <v>3295</v>
      </c>
      <c r="M94" s="747"/>
      <c r="O94" s="385"/>
      <c r="P94" s="487"/>
    </row>
    <row r="95" spans="11:18">
      <c r="L95" s="473" t="s">
        <v>3253</v>
      </c>
      <c r="M95" s="474">
        <v>1</v>
      </c>
    </row>
    <row r="96" spans="11:18" ht="15.75" thickBot="1">
      <c r="L96" s="475" t="s">
        <v>3254</v>
      </c>
      <c r="M96" s="476">
        <v>1</v>
      </c>
    </row>
    <row r="97" spans="11:15" ht="16.5" thickTop="1" thickBot="1">
      <c r="K97" s="388"/>
      <c r="L97" s="385"/>
      <c r="M97" s="447"/>
    </row>
    <row r="98" spans="11:15" ht="15.75" thickTop="1">
      <c r="K98" s="404"/>
      <c r="L98" s="746" t="s">
        <v>3306</v>
      </c>
      <c r="M98" s="747"/>
    </row>
    <row r="99" spans="11:15">
      <c r="K99" s="388"/>
      <c r="L99" s="473" t="s">
        <v>3253</v>
      </c>
      <c r="M99" s="474">
        <v>0.5</v>
      </c>
    </row>
    <row r="100" spans="11:15" ht="15.75" thickBot="1">
      <c r="K100" s="388"/>
      <c r="L100" s="475" t="s">
        <v>3254</v>
      </c>
      <c r="M100" s="476">
        <v>0.5</v>
      </c>
    </row>
    <row r="101" spans="11:15" ht="15.75" thickTop="1">
      <c r="K101" s="388"/>
      <c r="L101" s="385"/>
      <c r="M101" s="447"/>
    </row>
    <row r="102" spans="11:15" ht="14.45" customHeight="1">
      <c r="K102" s="404"/>
      <c r="L102" s="760" t="s">
        <v>3310</v>
      </c>
      <c r="M102" s="761"/>
    </row>
    <row r="103" spans="11:15">
      <c r="L103" s="441" t="s">
        <v>3253</v>
      </c>
      <c r="M103" s="523">
        <v>0.17</v>
      </c>
    </row>
    <row r="104" spans="11:15">
      <c r="L104" s="440" t="s">
        <v>3254</v>
      </c>
      <c r="M104" s="524">
        <v>0.17</v>
      </c>
    </row>
    <row r="105" spans="11:15">
      <c r="K105" s="388"/>
      <c r="L105" s="385"/>
      <c r="M105" s="447"/>
    </row>
    <row r="106" spans="11:15">
      <c r="K106" s="555">
        <v>2</v>
      </c>
      <c r="L106" s="760" t="s">
        <v>3369</v>
      </c>
      <c r="M106" s="761"/>
    </row>
    <row r="107" spans="11:15">
      <c r="K107" s="388"/>
      <c r="L107" s="441" t="s">
        <v>3253</v>
      </c>
      <c r="M107" s="523">
        <v>0.5</v>
      </c>
    </row>
    <row r="108" spans="11:15">
      <c r="L108" s="440" t="s">
        <v>3254</v>
      </c>
      <c r="M108" s="524">
        <v>0.5</v>
      </c>
    </row>
    <row r="109" spans="11:15">
      <c r="K109" s="388"/>
      <c r="L109" s="385"/>
      <c r="M109" s="447"/>
    </row>
    <row r="110" spans="11:15">
      <c r="K110" s="388"/>
      <c r="L110" s="385"/>
      <c r="M110" s="447"/>
    </row>
    <row r="112" spans="11:15">
      <c r="O112" s="449"/>
    </row>
    <row r="113" spans="11:16" ht="15" customHeight="1" thickBot="1">
      <c r="N113" s="401"/>
      <c r="O113" s="449"/>
      <c r="P113" s="401"/>
    </row>
    <row r="114" spans="11:16" ht="15" customHeight="1" thickTop="1">
      <c r="K114" s="787" t="s">
        <v>3277</v>
      </c>
      <c r="L114" s="788"/>
      <c r="M114" s="789"/>
      <c r="O114" s="449"/>
    </row>
    <row r="115" spans="11:16" ht="15.75" thickBot="1">
      <c r="K115" s="790"/>
      <c r="L115" s="791"/>
      <c r="M115" s="792"/>
    </row>
    <row r="116" spans="11:16" ht="15.75" thickTop="1">
      <c r="K116" s="385"/>
    </row>
    <row r="117" spans="11:16">
      <c r="K117" s="397" t="s">
        <v>3278</v>
      </c>
    </row>
    <row r="118" spans="11:16" ht="14.45" customHeight="1">
      <c r="K118" s="742" t="s">
        <v>3279</v>
      </c>
      <c r="L118" s="742"/>
      <c r="M118" s="742"/>
    </row>
    <row r="119" spans="11:16">
      <c r="K119" s="742"/>
      <c r="L119" s="742"/>
      <c r="M119" s="742"/>
    </row>
    <row r="120" spans="11:16">
      <c r="K120" s="385" t="s">
        <v>3280</v>
      </c>
      <c r="L120" s="401"/>
      <c r="M120" s="401"/>
    </row>
    <row r="121" spans="11:16">
      <c r="K121" s="385" t="s">
        <v>3281</v>
      </c>
      <c r="L121" s="401"/>
      <c r="M121" s="401"/>
    </row>
  </sheetData>
  <mergeCells count="44">
    <mergeCell ref="K118:M119"/>
    <mergeCell ref="O70:Q71"/>
    <mergeCell ref="L73:M73"/>
    <mergeCell ref="L76:M76"/>
    <mergeCell ref="L77:M77"/>
    <mergeCell ref="L81:M81"/>
    <mergeCell ref="L85:M85"/>
    <mergeCell ref="L94:M94"/>
    <mergeCell ref="L98:M98"/>
    <mergeCell ref="L102:M102"/>
    <mergeCell ref="K114:M115"/>
    <mergeCell ref="L106:M106"/>
    <mergeCell ref="I37:I64"/>
    <mergeCell ref="L39:M39"/>
    <mergeCell ref="E43:E59"/>
    <mergeCell ref="L43:M43"/>
    <mergeCell ref="G46:G56"/>
    <mergeCell ref="L47:M47"/>
    <mergeCell ref="L52:M52"/>
    <mergeCell ref="L56:M56"/>
    <mergeCell ref="L61:M61"/>
    <mergeCell ref="O23:P23"/>
    <mergeCell ref="L27:M27"/>
    <mergeCell ref="O27:P27"/>
    <mergeCell ref="L69:M69"/>
    <mergeCell ref="L35:M35"/>
    <mergeCell ref="O57:P57"/>
    <mergeCell ref="O61:P61"/>
    <mergeCell ref="L31:M31"/>
    <mergeCell ref="L65:M65"/>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 right="0.7" top="0.75" bottom="0.75" header="0.3" footer="0.3"/>
  <pageSetup paperSize="9" orientation="portrait" r:id="rId1"/>
  <headerFooter>
    <oddHeader xml:space="preserve">&amp;R&amp;10&amp;"Arial"Internal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C14" sqref="C14"/>
    </sheetView>
  </sheetViews>
  <sheetFormatPr defaultRowHeight="15"/>
  <cols>
    <col min="1" max="1" width="6.28515625" customWidth="1"/>
    <col min="2" max="2" width="39.7109375" customWidth="1"/>
    <col min="3" max="3" width="39" customWidth="1"/>
    <col min="4" max="4" width="29.5703125" customWidth="1"/>
  </cols>
  <sheetData>
    <row r="1" spans="1:4">
      <c r="A1" s="212" t="s">
        <v>837</v>
      </c>
      <c r="B1" s="213"/>
      <c r="C1" s="172"/>
      <c r="D1" s="173"/>
    </row>
    <row r="2" spans="1:4">
      <c r="A2" s="214" t="s">
        <v>7</v>
      </c>
      <c r="B2" s="215"/>
      <c r="C2" s="169"/>
      <c r="D2" s="195"/>
    </row>
    <row r="3" spans="1:4" ht="15.75" thickBot="1">
      <c r="A3" s="593"/>
      <c r="B3" s="594"/>
      <c r="C3" s="594"/>
      <c r="D3" s="595"/>
    </row>
    <row r="4" spans="1:4" ht="20.100000000000001" customHeight="1">
      <c r="A4" s="596" t="s">
        <v>7</v>
      </c>
      <c r="B4" s="597"/>
      <c r="C4" s="713"/>
      <c r="D4" s="803"/>
    </row>
    <row r="5" spans="1:4" ht="20.100000000000001" customHeight="1" thickBot="1">
      <c r="A5" s="804" t="s">
        <v>3088</v>
      </c>
      <c r="B5" s="805"/>
      <c r="C5" s="806"/>
      <c r="D5" s="807"/>
    </row>
    <row r="6" spans="1:4" ht="15" customHeight="1" thickBot="1">
      <c r="A6" s="797" t="s">
        <v>3018</v>
      </c>
      <c r="B6" s="798"/>
      <c r="C6" s="801">
        <f>Obsah!C4</f>
        <v>44469</v>
      </c>
      <c r="D6" s="802"/>
    </row>
    <row r="7" spans="1:4" ht="16.5" customHeight="1" thickBot="1">
      <c r="A7" s="799" t="s">
        <v>3049</v>
      </c>
      <c r="B7" s="35" t="s">
        <v>76</v>
      </c>
      <c r="C7" s="34" t="s">
        <v>75</v>
      </c>
      <c r="D7" s="34" t="s">
        <v>74</v>
      </c>
    </row>
    <row r="8" spans="1:4" ht="59.25" customHeight="1" thickBot="1">
      <c r="A8" s="800"/>
      <c r="B8" s="216" t="s">
        <v>73</v>
      </c>
      <c r="C8" s="86" t="s">
        <v>780</v>
      </c>
      <c r="D8" s="33" t="s">
        <v>72</v>
      </c>
    </row>
    <row r="9" spans="1:4" ht="12" customHeight="1">
      <c r="A9" s="32">
        <v>1</v>
      </c>
      <c r="B9" s="293" t="s">
        <v>3175</v>
      </c>
      <c r="C9" s="294" t="s">
        <v>3176</v>
      </c>
      <c r="D9" s="295" t="s">
        <v>3177</v>
      </c>
    </row>
    <row r="10" spans="1:4" ht="12" customHeight="1">
      <c r="A10" s="32">
        <v>2</v>
      </c>
      <c r="B10" s="293" t="s">
        <v>3178</v>
      </c>
      <c r="C10" s="294" t="s">
        <v>3179</v>
      </c>
      <c r="D10" s="295"/>
    </row>
    <row r="11" spans="1:4" ht="12" customHeight="1" thickBot="1">
      <c r="A11" s="206"/>
      <c r="B11" s="296"/>
      <c r="C11" s="294" t="s">
        <v>3180</v>
      </c>
      <c r="D11" s="295"/>
    </row>
    <row r="12" spans="1:4" ht="12" customHeight="1">
      <c r="B12" s="296"/>
      <c r="C12" s="294" t="s">
        <v>3181</v>
      </c>
      <c r="D12" s="295"/>
    </row>
    <row r="13" spans="1:4" ht="25.5">
      <c r="B13" s="297"/>
      <c r="C13" s="294" t="s">
        <v>3182</v>
      </c>
      <c r="D13" s="298"/>
    </row>
    <row r="14" spans="1:4">
      <c r="B14" s="297"/>
      <c r="C14" s="294" t="s">
        <v>3183</v>
      </c>
      <c r="D14" s="298"/>
    </row>
    <row r="15" spans="1:4">
      <c r="B15" s="297"/>
      <c r="C15" s="294" t="s">
        <v>3184</v>
      </c>
      <c r="D15" s="298"/>
    </row>
    <row r="16" spans="1:4" ht="51">
      <c r="B16" s="297"/>
      <c r="C16" s="294" t="s">
        <v>3185</v>
      </c>
      <c r="D16" s="298"/>
    </row>
    <row r="17" spans="2:4" ht="63.75">
      <c r="B17" s="297"/>
      <c r="C17" s="294" t="s">
        <v>3186</v>
      </c>
      <c r="D17" s="298"/>
    </row>
    <row r="18" spans="2:4" ht="25.5">
      <c r="B18" s="297"/>
      <c r="C18" s="294" t="s">
        <v>3187</v>
      </c>
      <c r="D18" s="298"/>
    </row>
    <row r="19" spans="2:4" ht="25.5">
      <c r="B19" s="297"/>
      <c r="C19" s="294" t="s">
        <v>3188</v>
      </c>
      <c r="D19" s="298"/>
    </row>
    <row r="20" spans="2:4" ht="25.5">
      <c r="B20" s="297"/>
      <c r="C20" s="294" t="s">
        <v>3189</v>
      </c>
      <c r="D20" s="298"/>
    </row>
    <row r="21" spans="2:4" ht="25.5">
      <c r="B21" s="297"/>
      <c r="C21" s="294" t="s">
        <v>3190</v>
      </c>
      <c r="D21" s="298"/>
    </row>
    <row r="22" spans="2:4" ht="26.25" thickBot="1">
      <c r="B22" s="299"/>
      <c r="C22" s="300" t="s">
        <v>3191</v>
      </c>
      <c r="D22" s="30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view="pageBreakPreview" zoomScaleNormal="100" zoomScaleSheetLayoutView="100" workbookViewId="0">
      <selection activeCell="D17" sqref="D17"/>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8">
      <c r="A1" s="589" t="s">
        <v>838</v>
      </c>
      <c r="B1" s="590"/>
      <c r="C1" s="172"/>
      <c r="D1" s="172"/>
      <c r="E1" s="173"/>
    </row>
    <row r="2" spans="1:8">
      <c r="A2" s="591" t="s">
        <v>96</v>
      </c>
      <c r="B2" s="592"/>
      <c r="C2" s="169"/>
      <c r="D2" s="169"/>
      <c r="E2" s="195"/>
    </row>
    <row r="3" spans="1:8" ht="15" customHeight="1" thickBot="1">
      <c r="A3" s="593"/>
      <c r="B3" s="594"/>
      <c r="C3" s="594"/>
      <c r="D3" s="594"/>
      <c r="E3" s="595"/>
    </row>
    <row r="4" spans="1:8" ht="20.100000000000001" customHeight="1">
      <c r="A4" s="596" t="s">
        <v>6</v>
      </c>
      <c r="B4" s="597"/>
      <c r="C4" s="597"/>
      <c r="D4" s="597"/>
      <c r="E4" s="600" t="s">
        <v>3087</v>
      </c>
    </row>
    <row r="5" spans="1:8" ht="41.25" customHeight="1" thickBot="1">
      <c r="A5" s="598"/>
      <c r="B5" s="599"/>
      <c r="C5" s="599"/>
      <c r="D5" s="599"/>
      <c r="E5" s="601"/>
    </row>
    <row r="6" spans="1:8" ht="15.75" thickBot="1">
      <c r="A6" s="602" t="s">
        <v>3018</v>
      </c>
      <c r="B6" s="603"/>
      <c r="C6" s="604"/>
      <c r="D6" s="277">
        <f>Obsah!C4</f>
        <v>44469</v>
      </c>
      <c r="E6" s="37"/>
    </row>
    <row r="7" spans="1:8" ht="64.5" thickBot="1">
      <c r="A7" s="816" t="s">
        <v>3050</v>
      </c>
      <c r="B7" s="817"/>
      <c r="C7" s="818"/>
      <c r="D7" s="36" t="s">
        <v>95</v>
      </c>
      <c r="E7" s="36" t="s">
        <v>3247</v>
      </c>
      <c r="F7" s="36" t="s">
        <v>3248</v>
      </c>
      <c r="G7" s="36" t="s">
        <v>3249</v>
      </c>
      <c r="H7" s="814"/>
    </row>
    <row r="8" spans="1:8" ht="15.75" customHeight="1" thickBot="1">
      <c r="A8" s="819"/>
      <c r="B8" s="820"/>
      <c r="C8" s="821"/>
      <c r="D8" s="36" t="s">
        <v>3364</v>
      </c>
      <c r="E8" s="36" t="s">
        <v>3352</v>
      </c>
      <c r="F8" s="36" t="s">
        <v>3311</v>
      </c>
      <c r="G8" s="36" t="s">
        <v>3312</v>
      </c>
      <c r="H8" s="815"/>
    </row>
    <row r="9" spans="1:8" ht="14.25" customHeight="1">
      <c r="A9" s="808" t="s">
        <v>93</v>
      </c>
      <c r="B9" s="276" t="s">
        <v>92</v>
      </c>
      <c r="C9" s="276"/>
      <c r="D9" s="425"/>
      <c r="E9" s="371"/>
      <c r="F9" s="371">
        <v>0.1159</v>
      </c>
      <c r="G9" s="371">
        <v>0.32020000000000004</v>
      </c>
      <c r="H9" s="811" t="s">
        <v>101</v>
      </c>
    </row>
    <row r="10" spans="1:8" ht="14.25" customHeight="1">
      <c r="A10" s="809"/>
      <c r="B10" s="5" t="s">
        <v>90</v>
      </c>
      <c r="C10" s="5"/>
      <c r="D10" s="426"/>
      <c r="E10" s="372"/>
      <c r="F10" s="372">
        <v>0.1159</v>
      </c>
      <c r="G10" s="372">
        <v>0.32020000000000004</v>
      </c>
      <c r="H10" s="812"/>
    </row>
    <row r="11" spans="1:8" ht="14.25" customHeight="1" thickBot="1">
      <c r="A11" s="810"/>
      <c r="B11" s="62" t="s">
        <v>89</v>
      </c>
      <c r="C11" s="62"/>
      <c r="D11" s="427"/>
      <c r="E11" s="373"/>
      <c r="F11" s="373">
        <v>0.1159</v>
      </c>
      <c r="G11" s="373">
        <v>0.32020000000000004</v>
      </c>
      <c r="H11" s="813"/>
    </row>
    <row r="12" spans="1:8" ht="14.25" customHeight="1">
      <c r="A12" s="808" t="s">
        <v>88</v>
      </c>
      <c r="B12" s="276" t="s">
        <v>87</v>
      </c>
      <c r="C12" s="276"/>
      <c r="D12" s="29"/>
      <c r="E12" s="276"/>
      <c r="F12" s="276"/>
      <c r="G12" s="276"/>
      <c r="H12" s="811" t="s">
        <v>91</v>
      </c>
    </row>
    <row r="13" spans="1:8" ht="24" customHeight="1">
      <c r="A13" s="809"/>
      <c r="B13" s="5" t="s">
        <v>79</v>
      </c>
      <c r="C13" s="5"/>
      <c r="D13" s="67"/>
      <c r="E13" s="5"/>
      <c r="F13" s="5"/>
      <c r="G13" s="5"/>
      <c r="H13" s="812"/>
    </row>
    <row r="14" spans="1:8" ht="14.25" customHeight="1">
      <c r="A14" s="809"/>
      <c r="B14" s="5" t="s">
        <v>85</v>
      </c>
      <c r="C14" s="5"/>
      <c r="D14" s="67"/>
      <c r="E14" s="5"/>
      <c r="F14" s="5"/>
      <c r="G14" s="5"/>
      <c r="H14" s="812"/>
    </row>
    <row r="15" spans="1:8" ht="14.25" customHeight="1">
      <c r="A15" s="809"/>
      <c r="B15" s="5" t="s">
        <v>77</v>
      </c>
      <c r="C15" s="5"/>
      <c r="D15" s="67"/>
      <c r="E15" s="5"/>
      <c r="F15" s="5"/>
      <c r="G15" s="5"/>
      <c r="H15" s="812"/>
    </row>
    <row r="16" spans="1:8" ht="25.5" customHeight="1" thickBot="1">
      <c r="A16" s="810"/>
      <c r="B16" s="62" t="s">
        <v>84</v>
      </c>
      <c r="C16" s="62"/>
      <c r="D16" s="66"/>
      <c r="E16" s="62"/>
      <c r="F16" s="62"/>
      <c r="G16" s="62"/>
      <c r="H16" s="813"/>
    </row>
    <row r="17" spans="1:8" ht="24.75" customHeight="1">
      <c r="A17" s="808" t="s">
        <v>83</v>
      </c>
      <c r="B17" s="276" t="s">
        <v>82</v>
      </c>
      <c r="C17" s="276"/>
      <c r="D17" s="428">
        <v>0.90702105828279767</v>
      </c>
      <c r="E17" s="374">
        <v>0.83811788865272463</v>
      </c>
      <c r="F17" s="374">
        <v>0.84812325234063812</v>
      </c>
      <c r="G17" s="374">
        <v>0.81812613399678114</v>
      </c>
      <c r="H17" s="811" t="s">
        <v>86</v>
      </c>
    </row>
    <row r="18" spans="1:8" ht="24.75" customHeight="1">
      <c r="A18" s="809"/>
      <c r="B18" s="5" t="s">
        <v>81</v>
      </c>
      <c r="C18" s="5"/>
      <c r="D18" s="429">
        <v>9.7551234885155385</v>
      </c>
      <c r="E18" s="375">
        <v>5.1773348004756601</v>
      </c>
      <c r="F18" s="375">
        <v>5.5842863730717962</v>
      </c>
      <c r="G18" s="375">
        <v>4.4983160691283812</v>
      </c>
      <c r="H18" s="812"/>
    </row>
    <row r="19" spans="1:8" ht="24.75" customHeight="1">
      <c r="A19" s="809"/>
      <c r="B19" s="5" t="s">
        <v>80</v>
      </c>
      <c r="C19" s="5"/>
      <c r="D19" s="457">
        <v>4.604611011596281E-2</v>
      </c>
      <c r="E19" s="376">
        <v>5.3741608108517469E-2</v>
      </c>
      <c r="F19" s="376">
        <v>6.3123864043778663E-2</v>
      </c>
      <c r="G19" s="376">
        <v>4.3463522791846496E-2</v>
      </c>
      <c r="H19" s="812"/>
    </row>
    <row r="20" spans="1:8" ht="24.75" customHeight="1">
      <c r="A20" s="809"/>
      <c r="B20" s="5" t="s">
        <v>79</v>
      </c>
      <c r="C20" s="5"/>
      <c r="D20" s="458">
        <v>0.59354332645514774</v>
      </c>
      <c r="E20" s="453">
        <v>0.61698845247168943</v>
      </c>
      <c r="F20" s="377">
        <v>0.72534139958704846</v>
      </c>
      <c r="G20" s="377">
        <v>0.5215145921019535</v>
      </c>
      <c r="H20" s="812"/>
    </row>
    <row r="21" spans="1:8" ht="24.75" customHeight="1">
      <c r="A21" s="809"/>
      <c r="B21" s="5" t="s">
        <v>78</v>
      </c>
      <c r="C21" s="5"/>
      <c r="D21" s="457">
        <f>'I. Část 7'!D79/'I. Část 7'!D31</f>
        <v>0.47883609722417564</v>
      </c>
      <c r="E21" s="376">
        <v>0.48220879734090305</v>
      </c>
      <c r="F21" s="376">
        <v>0.51071010159296371</v>
      </c>
      <c r="G21" s="376">
        <v>0.42251396280964582</v>
      </c>
      <c r="H21" s="812"/>
    </row>
    <row r="22" spans="1:8" ht="14.25" customHeight="1" thickBot="1">
      <c r="A22" s="810"/>
      <c r="B22" s="62" t="s">
        <v>77</v>
      </c>
      <c r="C22" s="62"/>
      <c r="D22" s="459">
        <v>2544.5734767025092</v>
      </c>
      <c r="E22" s="360">
        <v>2642.629213483146</v>
      </c>
      <c r="F22" s="360">
        <v>2663.0454545454545</v>
      </c>
      <c r="G22" s="360">
        <v>2547.125</v>
      </c>
      <c r="H22" s="813"/>
    </row>
    <row r="24" spans="1:8">
      <c r="A24" s="244"/>
    </row>
  </sheetData>
  <mergeCells count="14">
    <mergeCell ref="H7:H8"/>
    <mergeCell ref="A3:E3"/>
    <mergeCell ref="A12:A16"/>
    <mergeCell ref="A6:C6"/>
    <mergeCell ref="A1:B1"/>
    <mergeCell ref="A2:B2"/>
    <mergeCell ref="A4:D5"/>
    <mergeCell ref="A7:C8"/>
    <mergeCell ref="E4:E5"/>
    <mergeCell ref="A17:A22"/>
    <mergeCell ref="A9:A11"/>
    <mergeCell ref="H9:H11"/>
    <mergeCell ref="H12:H16"/>
    <mergeCell ref="H17:H22"/>
  </mergeCells>
  <pageMargins left="0.7" right="0.7" top="0.78740157499999996" bottom="0.78740157499999996" header="0.3" footer="0.3"/>
  <pageSetup paperSize="9" orientation="landscape" r:id="rId1"/>
  <headerFooter>
    <oddHeader xml:space="preserve">&amp;R&amp;10&amp;"Arial"Internal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Obsah</vt:lpstr>
      <vt:lpstr>I. Část 1</vt:lpstr>
      <vt:lpstr>I. Část 1a</vt:lpstr>
      <vt:lpstr>I. Část 2b</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1a</vt:lpstr>
      <vt:lpstr>III. Část 2b</vt:lpstr>
      <vt:lpstr>III. Část 1</vt:lpstr>
      <vt:lpstr>III. Část 2</vt:lpstr>
      <vt:lpstr>V. Část 1</vt:lpstr>
      <vt:lpstr>V. Část 2</vt:lpstr>
      <vt:lpstr>V. Část 3</vt:lpstr>
      <vt:lpstr>V. Část 4</vt:lpstr>
      <vt:lpstr>Číselník 1</vt:lpstr>
      <vt:lpstr>Číselník 2</vt:lpstr>
      <vt:lpstr>'I. Část 1a'!Print_Area</vt:lpstr>
      <vt:lpstr>'II. Část 1'!Print_Area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Ondřej Zeman</cp:lastModifiedBy>
  <cp:lastPrinted>2018-03-19T12:49:49Z</cp:lastPrinted>
  <dcterms:created xsi:type="dcterms:W3CDTF">2014-02-19T07:52:39Z</dcterms:created>
  <dcterms:modified xsi:type="dcterms:W3CDTF">2021-11-10T15:40:17Z</dcterms:modified>
  <cp:category>Internal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atria-DocumentTagging.ClassificationMark.P00">
    <vt:lpwstr>&lt;ClassificationMark xmlns:xsi="http://www.w3.org/2001/XMLSchema-instance" xmlns:xsd="http://www.w3.org/2001/XMLSchema" margin="NaN" class="02I" owner="Kofroň Jan" position="TopRight" marginX="2" marginY="0.3" classifiedOn="2021-11-10T16:39:58.3628054</vt:lpwstr>
  </property>
  <property fmtid="{D5CDD505-2E9C-101B-9397-08002B2CF9AE}" pid="4" name="Patria-DocumentTagging.ClassificationMark.P01">
    <vt:lpwstr>+01:00" showPrintedBy="false" showPrintDate="false" language="en" ApplicationVersion="Microsoft Excel, 14.0" addinVersion="5.10.4.7" template="Patria"&gt;&lt;history bulk="false" class="Internal" code="02I" user="ZEMAN Ondřej" date="2021-11-10T16:39:58.362</vt:lpwstr>
  </property>
  <property fmtid="{D5CDD505-2E9C-101B-9397-08002B2CF9AE}" pid="5" name="Patria-DocumentTagging.ClassificationMark.P02">
    <vt:lpwstr>8054+01:00" /&gt;&lt;recipients /&gt;&lt;documentOwners /&gt;&lt;/ClassificationMark&gt;</vt:lpwstr>
  </property>
  <property fmtid="{D5CDD505-2E9C-101B-9397-08002B2CF9AE}" pid="6" name="Patria-DocumentTagging.ClassificationMark">
    <vt:lpwstr>￼PARTS:3</vt:lpwstr>
  </property>
  <property fmtid="{D5CDD505-2E9C-101B-9397-08002B2CF9AE}" pid="7" name="Patria-DocumentClasification">
    <vt:lpwstr>Internal</vt:lpwstr>
  </property>
  <property fmtid="{D5CDD505-2E9C-101B-9397-08002B2CF9AE}" pid="8" name="Patria-DLP">
    <vt:lpwstr>Patria-DLP:Patria_Interni</vt:lpwstr>
  </property>
</Properties>
</file>